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user\Desktop\تقرير احصاء نشاط الموانئ والنقل البحري لسنة 2025\للنشر\الموقع الالكتروني\شيتات النقل المائي لسنة 2022\"/>
    </mc:Choice>
  </mc:AlternateContent>
  <xr:revisionPtr revIDLastSave="0" documentId="13_ncr:1_{DAAAE864-EF92-4CCD-AD08-1A8BBEDB5BB8}" xr6:coauthVersionLast="47" xr6:coauthVersionMax="47" xr10:uidLastSave="{00000000-0000-0000-0000-000000000000}"/>
  <bookViews>
    <workbookView xWindow="-120" yWindow="-120" windowWidth="29040" windowHeight="15840" xr2:uid="{00000000-000D-0000-FFFF-FFFF00000000}"/>
  </bookViews>
  <sheets>
    <sheet name="ج12ص19" sheetId="5" r:id="rId1"/>
    <sheet name="ج13ص20 " sheetId="17" r:id="rId2"/>
    <sheet name="ج14 ص 21" sheetId="7" r:id="rId3"/>
    <sheet name="ج15 ص22" sheetId="16" r:id="rId4"/>
    <sheet name="ج16 ص23" sheetId="8" r:id="rId5"/>
    <sheet name="ج17 ص24" sheetId="9" r:id="rId6"/>
    <sheet name="ج14ص22" sheetId="6" r:id="rId7"/>
  </sheets>
  <definedNames>
    <definedName name="_xlnm.Print_Area" localSheetId="0">ج12ص19!$A$1:$F$15</definedName>
    <definedName name="_xlnm.Print_Area" localSheetId="1">'ج13ص20 '!$A$1:$C$11</definedName>
    <definedName name="_xlnm.Print_Area" localSheetId="2">'ج14 ص 21'!$A$1:$H$21</definedName>
    <definedName name="_xlnm.Print_Area" localSheetId="6">ج14ص22!$A$1:$C$8</definedName>
    <definedName name="_xlnm.Print_Area" localSheetId="3">'ج15 ص22'!$A$1:$F$19</definedName>
    <definedName name="_xlnm.Print_Area" localSheetId="4">'ج16 ص23'!$A$1:$F$10</definedName>
    <definedName name="_xlnm.Print_Area" localSheetId="5">'ج17 ص24'!$A$1:$E$16</definedName>
  </definedNames>
  <calcPr calcId="191029" calcMode="manual"/>
</workbook>
</file>

<file path=xl/calcChain.xml><?xml version="1.0" encoding="utf-8"?>
<calcChain xmlns="http://schemas.openxmlformats.org/spreadsheetml/2006/main">
  <c r="E8" i="8" l="1"/>
  <c r="B18" i="16"/>
  <c r="E10" i="16"/>
  <c r="E11" i="16"/>
  <c r="E12" i="16"/>
  <c r="E13" i="16"/>
  <c r="E14" i="16"/>
  <c r="E15" i="16"/>
  <c r="E16" i="16"/>
  <c r="E17" i="16"/>
  <c r="E9" i="16"/>
  <c r="E8" i="16"/>
  <c r="E7" i="16"/>
  <c r="E6" i="16"/>
  <c r="G8" i="7"/>
  <c r="G20" i="7" s="1"/>
  <c r="E20" i="7"/>
  <c r="E18" i="16" l="1"/>
  <c r="D14" i="9"/>
  <c r="D13" i="9"/>
  <c r="D12" i="9"/>
  <c r="D11" i="9"/>
  <c r="D10" i="9"/>
  <c r="D9" i="9"/>
  <c r="D8" i="9"/>
  <c r="D7" i="9"/>
  <c r="D6" i="9"/>
  <c r="E7" i="8"/>
  <c r="E6" i="8"/>
  <c r="D18" i="16"/>
  <c r="C18" i="16"/>
  <c r="F20" i="7"/>
  <c r="D20" i="7"/>
  <c r="C20" i="7"/>
  <c r="B20" i="7"/>
  <c r="G19" i="7"/>
  <c r="G18" i="7"/>
  <c r="G17" i="7"/>
  <c r="G16" i="7"/>
  <c r="G15" i="7"/>
  <c r="G14" i="7"/>
  <c r="G13" i="7"/>
  <c r="G12" i="7"/>
  <c r="G11" i="7"/>
  <c r="G10" i="7"/>
  <c r="G9" i="7"/>
  <c r="E9" i="5"/>
  <c r="E7" i="5"/>
  <c r="C15" i="9" l="1"/>
  <c r="B15" i="9"/>
  <c r="D9" i="8"/>
  <c r="C9" i="8"/>
  <c r="D15" i="9" l="1"/>
  <c r="E9" i="8"/>
</calcChain>
</file>

<file path=xl/sharedStrings.xml><?xml version="1.0" encoding="utf-8"?>
<sst xmlns="http://schemas.openxmlformats.org/spreadsheetml/2006/main" count="217" uniqueCount="153">
  <si>
    <t>التفاصيل</t>
  </si>
  <si>
    <t>وحدة القياس</t>
  </si>
  <si>
    <t>Details</t>
  </si>
  <si>
    <t>Measure unit</t>
  </si>
  <si>
    <t>عدد السفن الموجودة  التي تمتلكها الشركة</t>
  </si>
  <si>
    <t>عدد  .NO</t>
  </si>
  <si>
    <t>Number of ships owned by the  Company</t>
  </si>
  <si>
    <t>عدد .NO</t>
  </si>
  <si>
    <t>الاجور والمزايا المدفوعة للعاملين في الشركة العامة للنقل البحري</t>
  </si>
  <si>
    <t xml:space="preserve">(مليار) دينار </t>
  </si>
  <si>
    <t>(مليار) دينار</t>
  </si>
  <si>
    <t xml:space="preserve">المصدر : وزارة النقل / الشركة العامة للنقل البحري </t>
  </si>
  <si>
    <t xml:space="preserve"> Total load / ton</t>
  </si>
  <si>
    <t xml:space="preserve">المجموع                                 </t>
  </si>
  <si>
    <t>Total</t>
  </si>
  <si>
    <t xml:space="preserve">المصدر: وزارة النقل / الشركة العامة للنقل البحري </t>
  </si>
  <si>
    <t>الشهر</t>
  </si>
  <si>
    <t>نوع الوحدة</t>
  </si>
  <si>
    <t>Month</t>
  </si>
  <si>
    <t>Type of unit</t>
  </si>
  <si>
    <t>كانون الثاني</t>
  </si>
  <si>
    <t>January</t>
  </si>
  <si>
    <t>شباط</t>
  </si>
  <si>
    <t>February</t>
  </si>
  <si>
    <t>اذار</t>
  </si>
  <si>
    <t>March</t>
  </si>
  <si>
    <t>نيسان</t>
  </si>
  <si>
    <t>April</t>
  </si>
  <si>
    <t>آيار</t>
  </si>
  <si>
    <t>May</t>
  </si>
  <si>
    <t xml:space="preserve">حزيران </t>
  </si>
  <si>
    <t>June</t>
  </si>
  <si>
    <t>تموز</t>
  </si>
  <si>
    <t>July</t>
  </si>
  <si>
    <t>آب</t>
  </si>
  <si>
    <t>August</t>
  </si>
  <si>
    <t>ايلول</t>
  </si>
  <si>
    <t>September</t>
  </si>
  <si>
    <t>تشرين الاول</t>
  </si>
  <si>
    <t>October</t>
  </si>
  <si>
    <t>تشرين الثاني</t>
  </si>
  <si>
    <t>November</t>
  </si>
  <si>
    <t>كانون الاول</t>
  </si>
  <si>
    <t>December</t>
  </si>
  <si>
    <t>ذكور</t>
  </si>
  <si>
    <t>اناث</t>
  </si>
  <si>
    <t>المجموع</t>
  </si>
  <si>
    <t>Male</t>
  </si>
  <si>
    <t>Female</t>
  </si>
  <si>
    <t>مهندسون</t>
  </si>
  <si>
    <t>Engineers</t>
  </si>
  <si>
    <t>اداريون</t>
  </si>
  <si>
    <t>Administrators</t>
  </si>
  <si>
    <t>الشهادات</t>
  </si>
  <si>
    <t>Certificate</t>
  </si>
  <si>
    <t>دون الابتدائية</t>
  </si>
  <si>
    <t>No certificate</t>
  </si>
  <si>
    <t>Primary</t>
  </si>
  <si>
    <t>متوسطة</t>
  </si>
  <si>
    <t xml:space="preserve">اعدادية </t>
  </si>
  <si>
    <t xml:space="preserve">Secondary </t>
  </si>
  <si>
    <t xml:space="preserve">دبلوم </t>
  </si>
  <si>
    <t>Diploma</t>
  </si>
  <si>
    <t>بكالوريوس</t>
  </si>
  <si>
    <t xml:space="preserve">Bachelor's </t>
  </si>
  <si>
    <t>دبلوم عالي</t>
  </si>
  <si>
    <t>High Diploma</t>
  </si>
  <si>
    <t>ماجستير</t>
  </si>
  <si>
    <t xml:space="preserve">Master </t>
  </si>
  <si>
    <t>دكتوراه</t>
  </si>
  <si>
    <t>Ph.D</t>
  </si>
  <si>
    <t xml:space="preserve">بغداد                             </t>
  </si>
  <si>
    <t xml:space="preserve">البصرة                        </t>
  </si>
  <si>
    <t xml:space="preserve">الحدباء                      </t>
  </si>
  <si>
    <t>ناقلة</t>
  </si>
  <si>
    <t>Baghdad</t>
  </si>
  <si>
    <t>Container ships</t>
  </si>
  <si>
    <t>miscellaneous ships</t>
  </si>
  <si>
    <t>جدول (12)</t>
  </si>
  <si>
    <t>Table (12)</t>
  </si>
  <si>
    <t>جدول (13)</t>
  </si>
  <si>
    <t>Table (13)</t>
  </si>
  <si>
    <t>Table (14)</t>
  </si>
  <si>
    <t>جدول (16)</t>
  </si>
  <si>
    <t>Table (16)</t>
  </si>
  <si>
    <t>Table (17)</t>
  </si>
  <si>
    <t>(billion) ID</t>
  </si>
  <si>
    <t>عدد العاملين في الشركة العامة للنقل البحري</t>
  </si>
  <si>
    <t>Number of workers in State Company for Maritime Transport</t>
  </si>
  <si>
    <t>Source: Ministry of transport / State Company for Maritime Transport</t>
  </si>
  <si>
    <t>Source:Ministry of transport / State Company for Maritime Transport</t>
  </si>
  <si>
    <t>Wages and ponuses paid for the workers in State Company for Maritime Transport</t>
  </si>
  <si>
    <t>AL- Muthanaa</t>
  </si>
  <si>
    <t>AL- Basrah</t>
  </si>
  <si>
    <t>AL-Hadbaa</t>
  </si>
  <si>
    <t>جدول (15)</t>
  </si>
  <si>
    <t>Table (15)</t>
  </si>
  <si>
    <t>مجموع الايرادات للشركة العامة للنقل البحري</t>
  </si>
  <si>
    <t>Total revenues for State Company for Maritime Transport</t>
  </si>
  <si>
    <t>جدول (14)</t>
  </si>
  <si>
    <t xml:space="preserve">البصرة </t>
  </si>
  <si>
    <t>(الف) طن ton(1000)</t>
  </si>
  <si>
    <t xml:space="preserve"> Number of passengers activity  carried by river taxi</t>
  </si>
  <si>
    <t xml:space="preserve">Cargo </t>
  </si>
  <si>
    <t>AL- Basra</t>
  </si>
  <si>
    <t>اسم السفينة</t>
  </si>
  <si>
    <t>Ship name</t>
  </si>
  <si>
    <t xml:space="preserve">المجموع </t>
  </si>
  <si>
    <t xml:space="preserve">                      الحمولة الكلية / طن                    </t>
  </si>
  <si>
    <t>باخرة حاويات</t>
  </si>
  <si>
    <t>باخرة متنوعة</t>
  </si>
  <si>
    <t xml:space="preserve">اسم السفينة                </t>
  </si>
  <si>
    <t xml:space="preserve">الحمولة الكلية / طن </t>
  </si>
  <si>
    <t>PVT AROMA</t>
  </si>
  <si>
    <t>بانطون</t>
  </si>
  <si>
    <t>ب.ف.ت اروما</t>
  </si>
  <si>
    <t xml:space="preserve">Ship name </t>
  </si>
  <si>
    <t>باخرة فارغة</t>
  </si>
  <si>
    <t>Empty ships</t>
  </si>
  <si>
    <t xml:space="preserve">                                                                                                                                                                                                                                                                                                                                                                                                                                                                                                                                                                                                                                                                                                                                                         </t>
  </si>
  <si>
    <t xml:space="preserve"> جدول (17)</t>
  </si>
  <si>
    <t>الحمولة الإجمالية لسفن البضائع المصدرة والمستوردة بواسطة السفن المستأجرة  للشركة العامة للنقل البحري لسنة 2024 بـــ (الطن)</t>
  </si>
  <si>
    <t>The total tonnage of cargo by exporting and importing by chartered ships of State Company for Maritime Transport for the year 2024 (ton)</t>
  </si>
  <si>
    <t xml:space="preserve"> </t>
  </si>
  <si>
    <t>المؤشرات الرئيسة لنشاط الشركة العامة للنقل البحري لسنتي 2024- 2025</t>
  </si>
  <si>
    <t>Key Indicators of State Company for Maritime Transport for the years 2024- 2025</t>
  </si>
  <si>
    <t>معدل التغير السنوي لسنتي 2024 - %2025</t>
  </si>
  <si>
    <t xml:space="preserve">Change rate for the the years 2024-2025%   </t>
  </si>
  <si>
    <t xml:space="preserve">الحمولة الإجمالية لسفن البضائع المصدرة والمستوردة بواسطة السفن المملوكة للشركة العامة للنقل البحري بـــ (الطن) لسنة 2025 </t>
  </si>
  <si>
    <t>The total tonnage of cargo by exporting and importing By owned ships of State Company for Maritime Transport (ton) for the year 2025</t>
  </si>
  <si>
    <t>عدد الوحدات البحرية التي تم تقديم الخدمة لها من قبل الشركة العامة للنقل البحري حسب نوع الوحدة والاشهر لسنة 2025</t>
  </si>
  <si>
    <t xml:space="preserve"> Number of maritime units served by State Company for Maritime Transport By unit type and months for the year 2025</t>
  </si>
  <si>
    <t>عدد العاملين في الشركة العامة للنقل البحري حسب الاختصاص والجنس لسنة 2025</t>
  </si>
  <si>
    <t>Number of workers in State Company for Maritime Transport by specialization and sex for the year 2025</t>
  </si>
  <si>
    <t>عدد العاملين حسب التحصيل الدراسي والجنس للشركة العامة للنقل البحري لسنة 2025</t>
  </si>
  <si>
    <t>Number of workers in State Company for Maritime Transport by educational level and sex for the year 2025</t>
  </si>
  <si>
    <t>اجمالي عدد الركاب المنقولين بواسطة زوارق التكسي النهري</t>
  </si>
  <si>
    <r>
      <t>22076</t>
    </r>
    <r>
      <rPr>
        <b/>
        <sz val="18"/>
        <rFont val="Arial"/>
        <family val="2"/>
      </rPr>
      <t>*</t>
    </r>
  </si>
  <si>
    <t xml:space="preserve">* من ضمنها(8845) راكب نقل مجاني بدون اجر(13231+8845 = 22076) </t>
  </si>
  <si>
    <t xml:space="preserve">*includingfree(8845) transport passengers without pay (13231+8845=22076) </t>
  </si>
  <si>
    <t>Gross cargo of the imported and expoted goods ships by owned ships</t>
  </si>
  <si>
    <t xml:space="preserve">لحمولة الاجمالية لسفن البضائع المصدرة  والمستوردة بواسطة السفن المملوكة </t>
  </si>
  <si>
    <t>Pantoon</t>
  </si>
  <si>
    <t>النجف الأشرف</t>
  </si>
  <si>
    <t>بغداد</t>
  </si>
  <si>
    <t xml:space="preserve">Baghdad </t>
  </si>
  <si>
    <t xml:space="preserve">  عدد الركاب المنقولين بأجر بواسطة زوارق التكسي النهري لمحافـظات البصرة والنجف وبغداد حسب الأشهر للشركة العامة للنقل البحري لسنة 2025</t>
  </si>
  <si>
    <t xml:space="preserve"> AL-Najaf Al-Ashraf</t>
  </si>
  <si>
    <t>Number of passenger transported by river taxi boats to the governorates of Basra ,Najaf and Baghadad ,according to the months of the General Company for Maritime Transport for the year 2025</t>
  </si>
  <si>
    <t>فنيون</t>
  </si>
  <si>
    <t>ابتدائية</t>
  </si>
  <si>
    <t>المثنى</t>
  </si>
  <si>
    <t>Intermediate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</si>
</sst>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4">
    <font>
      <sz val="11"/>
      <color theme="1"/>
      <name val="Calibri"/>
      <family val="2"/>
      <scheme val="minor"/>
    </font>
    <font>
      <b/>
      <sz val="11"/>
      <color theme="1"/>
      <name val="Calibri"/>
      <family val="2"/>
      <scheme val="minor"/>
    </font>
    <font>
      <sz val="10"/>
      <name val="Arial"/>
      <family val="2"/>
    </font>
    <font>
      <sz val="11"/>
      <color theme="1"/>
      <name val="Calibri"/>
      <family val="2"/>
      <charset val="178"/>
      <scheme val="minor"/>
    </font>
    <font>
      <sz val="11"/>
      <color theme="1"/>
      <name val="Arial"/>
      <family val="2"/>
    </font>
    <font>
      <b/>
      <sz val="12"/>
      <name val="Calibri"/>
      <family val="2"/>
      <scheme val="minor"/>
    </font>
    <font>
      <b/>
      <sz val="12"/>
      <color theme="1"/>
      <name val="Calibri"/>
      <family val="2"/>
      <scheme val="minor"/>
    </font>
    <font>
      <b/>
      <sz val="11"/>
      <name val="Arial"/>
      <family val="2"/>
    </font>
    <font>
      <b/>
      <sz val="10"/>
      <color theme="1"/>
      <name val="Arial"/>
      <family val="2"/>
    </font>
    <font>
      <b/>
      <u/>
      <sz val="11"/>
      <color theme="1"/>
      <name val="Calibri"/>
      <family val="2"/>
      <scheme val="minor"/>
    </font>
    <font>
      <b/>
      <sz val="16"/>
      <name val="Arial"/>
      <family val="2"/>
    </font>
    <font>
      <b/>
      <sz val="11"/>
      <color theme="1"/>
      <name val="Arial"/>
      <family val="2"/>
    </font>
    <font>
      <sz val="12"/>
      <color theme="1"/>
      <name val="Arial"/>
      <family val="2"/>
    </font>
    <font>
      <b/>
      <sz val="14"/>
      <name val="Arial"/>
      <family val="2"/>
    </font>
    <font>
      <b/>
      <sz val="14"/>
      <color theme="1"/>
      <name val="Arial"/>
      <family val="2"/>
    </font>
    <font>
      <b/>
      <sz val="16"/>
      <color theme="1"/>
      <name val="Arial"/>
      <family val="2"/>
    </font>
    <font>
      <b/>
      <sz val="12"/>
      <color theme="1"/>
      <name val="Arial"/>
      <family val="2"/>
    </font>
    <font>
      <b/>
      <sz val="16"/>
      <color theme="1"/>
      <name val="Calibri"/>
      <family val="2"/>
      <scheme val="minor"/>
    </font>
    <font>
      <b/>
      <sz val="11"/>
      <color rgb="FF00B050"/>
      <name val="Arial"/>
      <family val="2"/>
    </font>
    <font>
      <sz val="24"/>
      <color rgb="FFC00000"/>
      <name val="Arial"/>
      <family val="2"/>
    </font>
    <font>
      <sz val="11"/>
      <color rgb="FFC00000"/>
      <name val="Arial"/>
      <family val="2"/>
    </font>
    <font>
      <b/>
      <sz val="18"/>
      <name val="Arial"/>
      <family val="2"/>
    </font>
    <font>
      <b/>
      <sz val="14"/>
      <color rgb="FF1F1F1F"/>
      <name val="Inherit"/>
    </font>
    <font>
      <sz val="12"/>
      <color theme="1"/>
      <name val="Calibri"/>
      <family val="2"/>
      <charset val="17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ck">
        <color indexed="64"/>
      </top>
      <bottom/>
      <diagonal/>
    </border>
    <border>
      <left/>
      <right/>
      <top/>
      <bottom style="thick">
        <color indexed="64"/>
      </bottom>
      <diagonal/>
    </border>
    <border>
      <left/>
      <right/>
      <top style="thin">
        <color indexed="64"/>
      </top>
      <bottom style="thick">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ck">
        <color indexed="64"/>
      </top>
      <bottom style="thin">
        <color indexed="64"/>
      </bottom>
      <diagonal/>
    </border>
  </borders>
  <cellStyleXfs count="10">
    <xf numFmtId="0" fontId="0" fillId="0" borderId="0"/>
    <xf numFmtId="0" fontId="2" fillId="0" borderId="0"/>
    <xf numFmtId="0" fontId="3"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cellStyleXfs>
  <cellXfs count="199">
    <xf numFmtId="0" fontId="0" fillId="0" borderId="0" xfId="0"/>
    <xf numFmtId="0" fontId="3" fillId="0" borderId="0" xfId="2"/>
    <xf numFmtId="0" fontId="4" fillId="0" borderId="0" xfId="2" applyFont="1"/>
    <xf numFmtId="0" fontId="8" fillId="0" borderId="0" xfId="2" applyFont="1" applyAlignment="1">
      <alignment vertical="center" wrapText="1"/>
    </xf>
    <xf numFmtId="0" fontId="1" fillId="0" borderId="0" xfId="2" applyFont="1" applyAlignment="1">
      <alignment horizontal="center" vertical="top" readingOrder="2"/>
    </xf>
    <xf numFmtId="0" fontId="9" fillId="0" borderId="0" xfId="2" applyFont="1" applyAlignment="1">
      <alignment horizontal="center" vertical="top" readingOrder="2"/>
    </xf>
    <xf numFmtId="0" fontId="6" fillId="0" borderId="0" xfId="2" applyFont="1" applyAlignment="1">
      <alignment vertical="center"/>
    </xf>
    <xf numFmtId="0" fontId="11" fillId="0" borderId="0" xfId="2" applyFont="1" applyAlignment="1">
      <alignment vertical="center"/>
    </xf>
    <xf numFmtId="0" fontId="12" fillId="0" borderId="0" xfId="2" applyFont="1"/>
    <xf numFmtId="0" fontId="7" fillId="0" borderId="0" xfId="3" applyFont="1" applyAlignment="1">
      <alignment horizontal="center" vertical="center" wrapText="1"/>
    </xf>
    <xf numFmtId="0" fontId="11" fillId="0" borderId="0" xfId="2" applyFont="1"/>
    <xf numFmtId="0" fontId="5" fillId="0" borderId="0" xfId="5" applyFont="1" applyAlignment="1">
      <alignment horizontal="right" vertical="center"/>
    </xf>
    <xf numFmtId="0" fontId="5" fillId="0" borderId="0" xfId="5" applyFont="1" applyAlignment="1">
      <alignment horizontal="center" vertical="center"/>
    </xf>
    <xf numFmtId="0" fontId="5" fillId="0" borderId="0" xfId="5" applyFont="1" applyAlignment="1">
      <alignment vertical="center"/>
    </xf>
    <xf numFmtId="0" fontId="13" fillId="0" borderId="0" xfId="1" applyFont="1" applyAlignment="1">
      <alignment horizontal="center" vertical="center"/>
    </xf>
    <xf numFmtId="0" fontId="11" fillId="0" borderId="0" xfId="2" applyFont="1" applyAlignment="1">
      <alignment vertical="center" wrapText="1"/>
    </xf>
    <xf numFmtId="0" fontId="13" fillId="0" borderId="0" xfId="1" applyFont="1" applyAlignment="1">
      <alignment vertical="center"/>
    </xf>
    <xf numFmtId="0" fontId="13" fillId="0" borderId="0" xfId="1" applyFont="1" applyAlignment="1">
      <alignment horizontal="center" vertical="center" wrapText="1"/>
    </xf>
    <xf numFmtId="0" fontId="13" fillId="0" borderId="0" xfId="1" applyFont="1" applyAlignment="1">
      <alignment horizontal="left" vertical="center"/>
    </xf>
    <xf numFmtId="0" fontId="14" fillId="0" borderId="0" xfId="2" applyFont="1" applyAlignment="1">
      <alignment vertical="center"/>
    </xf>
    <xf numFmtId="0" fontId="14" fillId="0" borderId="0" xfId="2" applyFont="1"/>
    <xf numFmtId="0" fontId="13" fillId="2" borderId="0" xfId="1" applyFont="1" applyFill="1" applyAlignment="1">
      <alignment horizontal="center" vertical="center" wrapText="1"/>
    </xf>
    <xf numFmtId="0" fontId="13" fillId="0" borderId="0" xfId="5" applyFont="1" applyAlignment="1">
      <alignment horizontal="center" wrapText="1"/>
    </xf>
    <xf numFmtId="0" fontId="13" fillId="0" borderId="0" xfId="5" applyFont="1" applyAlignment="1">
      <alignment horizontal="left" vertical="center"/>
    </xf>
    <xf numFmtId="0" fontId="3" fillId="0" borderId="0" xfId="2" applyAlignment="1">
      <alignment wrapText="1"/>
    </xf>
    <xf numFmtId="0" fontId="7" fillId="0" borderId="0" xfId="1" applyFont="1" applyAlignment="1">
      <alignment horizontal="right" vertical="center" wrapText="1" readingOrder="2"/>
    </xf>
    <xf numFmtId="0" fontId="16" fillId="0" borderId="0" xfId="2" applyFont="1" applyAlignment="1">
      <alignment vertical="center" wrapText="1"/>
    </xf>
    <xf numFmtId="0" fontId="14" fillId="3" borderId="8" xfId="2" applyFont="1" applyFill="1" applyBorder="1" applyAlignment="1">
      <alignment horizontal="center" vertical="center"/>
    </xf>
    <xf numFmtId="0" fontId="14" fillId="3" borderId="10" xfId="2" applyFont="1" applyFill="1" applyBorder="1" applyAlignment="1">
      <alignment horizontal="center" vertical="center"/>
    </xf>
    <xf numFmtId="0" fontId="14" fillId="0" borderId="1" xfId="0" applyFont="1" applyBorder="1" applyAlignment="1">
      <alignment horizontal="left" vertical="center"/>
    </xf>
    <xf numFmtId="0" fontId="14" fillId="3" borderId="7" xfId="2" applyFont="1" applyFill="1" applyBorder="1" applyAlignment="1">
      <alignment vertical="center"/>
    </xf>
    <xf numFmtId="0" fontId="17" fillId="0" borderId="9" xfId="2" applyFont="1" applyBorder="1" applyAlignment="1">
      <alignment horizontal="right" vertical="center"/>
    </xf>
    <xf numFmtId="164" fontId="4" fillId="0" borderId="0" xfId="2" applyNumberFormat="1" applyFont="1"/>
    <xf numFmtId="3" fontId="14" fillId="0" borderId="1" xfId="2" applyNumberFormat="1" applyFont="1" applyBorder="1" applyAlignment="1">
      <alignment horizontal="right" vertical="center"/>
    </xf>
    <xf numFmtId="3" fontId="14" fillId="3" borderId="7" xfId="2" applyNumberFormat="1" applyFont="1" applyFill="1" applyBorder="1" applyAlignment="1">
      <alignment horizontal="right" vertical="center"/>
    </xf>
    <xf numFmtId="0" fontId="18" fillId="0" borderId="0" xfId="1" applyFont="1" applyAlignment="1">
      <alignment horizontal="right" vertical="center" wrapText="1" readingOrder="2"/>
    </xf>
    <xf numFmtId="0" fontId="18" fillId="0" borderId="0" xfId="1" applyFont="1" applyAlignment="1">
      <alignment vertical="center" wrapText="1" readingOrder="2"/>
    </xf>
    <xf numFmtId="0" fontId="19" fillId="0" borderId="0" xfId="2" applyFont="1"/>
    <xf numFmtId="0" fontId="20" fillId="0" borderId="0" xfId="2" applyFont="1"/>
    <xf numFmtId="0" fontId="13" fillId="2" borderId="3" xfId="1" applyFont="1" applyFill="1" applyBorder="1" applyAlignment="1">
      <alignment horizontal="center" vertical="center" wrapText="1" readingOrder="2"/>
    </xf>
    <xf numFmtId="0" fontId="13" fillId="2" borderId="1" xfId="1" applyFont="1" applyFill="1" applyBorder="1" applyAlignment="1">
      <alignment horizontal="right" vertical="center" wrapText="1"/>
    </xf>
    <xf numFmtId="0" fontId="13" fillId="2" borderId="1" xfId="9" applyFont="1" applyFill="1" applyBorder="1" applyAlignment="1">
      <alignment horizontal="center" vertical="center"/>
    </xf>
    <xf numFmtId="0" fontId="13" fillId="2" borderId="0" xfId="1" applyFont="1" applyFill="1" applyAlignment="1">
      <alignment horizontal="left" vertical="center" wrapText="1" readingOrder="1"/>
    </xf>
    <xf numFmtId="0" fontId="13" fillId="2" borderId="2" xfId="1" applyFont="1" applyFill="1" applyBorder="1" applyAlignment="1">
      <alignment horizontal="right" vertical="center" wrapText="1" readingOrder="2"/>
    </xf>
    <xf numFmtId="0" fontId="13" fillId="2" borderId="2" xfId="1" applyFont="1" applyFill="1" applyBorder="1" applyAlignment="1">
      <alignment horizontal="left" vertical="center" wrapText="1" readingOrder="1"/>
    </xf>
    <xf numFmtId="164" fontId="13" fillId="2" borderId="2" xfId="1" applyNumberFormat="1" applyFont="1" applyFill="1" applyBorder="1" applyAlignment="1">
      <alignment horizontal="center" vertical="center"/>
    </xf>
    <xf numFmtId="0" fontId="13" fillId="2" borderId="2" xfId="1" applyFont="1" applyFill="1" applyBorder="1" applyAlignment="1">
      <alignment vertical="center" wrapText="1"/>
    </xf>
    <xf numFmtId="0" fontId="13" fillId="2" borderId="2" xfId="1" applyFont="1" applyFill="1" applyBorder="1" applyAlignment="1">
      <alignment horizontal="left" vertical="center" wrapText="1"/>
    </xf>
    <xf numFmtId="0" fontId="14" fillId="2" borderId="9" xfId="0" applyFont="1" applyFill="1" applyBorder="1" applyAlignment="1">
      <alignment horizontal="right" vertical="center"/>
    </xf>
    <xf numFmtId="0" fontId="14" fillId="2" borderId="9" xfId="2" applyFont="1" applyFill="1" applyBorder="1" applyAlignment="1">
      <alignment vertical="center"/>
    </xf>
    <xf numFmtId="0" fontId="14" fillId="2" borderId="2" xfId="0" applyFont="1" applyFill="1" applyBorder="1" applyAlignment="1">
      <alignment horizontal="right" vertical="center" readingOrder="2"/>
    </xf>
    <xf numFmtId="0" fontId="14" fillId="2" borderId="2" xfId="2" applyFont="1" applyFill="1" applyBorder="1" applyAlignment="1">
      <alignment vertical="center"/>
    </xf>
    <xf numFmtId="3" fontId="13" fillId="2" borderId="2" xfId="1" applyNumberFormat="1" applyFont="1" applyFill="1" applyBorder="1" applyAlignment="1">
      <alignment horizontal="center" vertical="center" wrapText="1"/>
    </xf>
    <xf numFmtId="0" fontId="14" fillId="4" borderId="8" xfId="2" applyFont="1" applyFill="1" applyBorder="1" applyAlignment="1">
      <alignment horizontal="center" vertical="center"/>
    </xf>
    <xf numFmtId="0" fontId="13" fillId="4" borderId="8"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13" fillId="5" borderId="2" xfId="1" applyFont="1" applyFill="1" applyBorder="1" applyAlignment="1">
      <alignment horizontal="right" vertical="center" wrapText="1" readingOrder="2"/>
    </xf>
    <xf numFmtId="0" fontId="13" fillId="5" borderId="2" xfId="1" applyFont="1" applyFill="1" applyBorder="1" applyAlignment="1">
      <alignment horizontal="center" vertical="center" wrapText="1" readingOrder="2"/>
    </xf>
    <xf numFmtId="0" fontId="13" fillId="5" borderId="2" xfId="1" applyFont="1" applyFill="1" applyBorder="1" applyAlignment="1">
      <alignment horizontal="center" vertical="center"/>
    </xf>
    <xf numFmtId="3" fontId="13" fillId="5" borderId="2" xfId="1" applyNumberFormat="1" applyFont="1" applyFill="1" applyBorder="1" applyAlignment="1">
      <alignment horizontal="center" vertical="center"/>
    </xf>
    <xf numFmtId="164" fontId="13" fillId="5" borderId="2" xfId="1" applyNumberFormat="1" applyFont="1" applyFill="1" applyBorder="1" applyAlignment="1">
      <alignment horizontal="center" vertical="center"/>
    </xf>
    <xf numFmtId="0" fontId="13" fillId="5" borderId="2" xfId="1" applyFont="1" applyFill="1" applyBorder="1" applyAlignment="1">
      <alignment horizontal="left" vertical="center" wrapText="1" readingOrder="1"/>
    </xf>
    <xf numFmtId="0" fontId="13" fillId="5" borderId="2" xfId="1" applyFont="1" applyFill="1" applyBorder="1" applyAlignment="1">
      <alignment horizontal="right" vertical="center"/>
    </xf>
    <xf numFmtId="0" fontId="13" fillId="5" borderId="2" xfId="9" applyFont="1" applyFill="1" applyBorder="1" applyAlignment="1">
      <alignment horizontal="center" vertical="center"/>
    </xf>
    <xf numFmtId="0" fontId="13" fillId="2" borderId="1" xfId="1" applyFont="1" applyFill="1" applyBorder="1" applyAlignment="1">
      <alignment horizontal="center" vertical="center" wrapText="1" readingOrder="1"/>
    </xf>
    <xf numFmtId="0" fontId="13" fillId="5" borderId="3" xfId="1" applyFont="1" applyFill="1" applyBorder="1" applyAlignment="1">
      <alignment horizontal="center" vertical="center" wrapText="1" readingOrder="2"/>
    </xf>
    <xf numFmtId="0" fontId="13" fillId="5" borderId="10" xfId="1" applyFont="1" applyFill="1" applyBorder="1" applyAlignment="1">
      <alignment horizontal="center" vertical="center" wrapText="1" readingOrder="1"/>
    </xf>
    <xf numFmtId="0" fontId="13" fillId="4" borderId="10" xfId="1" applyFont="1" applyFill="1" applyBorder="1" applyAlignment="1">
      <alignment horizontal="center" vertical="center"/>
    </xf>
    <xf numFmtId="0" fontId="13" fillId="2" borderId="2" xfId="1" applyFont="1" applyFill="1" applyBorder="1" applyAlignment="1">
      <alignment horizontal="center" vertical="center" wrapText="1" readingOrder="1"/>
    </xf>
    <xf numFmtId="0" fontId="14" fillId="4" borderId="10" xfId="2" applyFont="1" applyFill="1" applyBorder="1" applyAlignment="1">
      <alignment horizontal="center" vertical="center"/>
    </xf>
    <xf numFmtId="0" fontId="14" fillId="4" borderId="7" xfId="2" applyFont="1" applyFill="1" applyBorder="1" applyAlignment="1">
      <alignment vertical="center"/>
    </xf>
    <xf numFmtId="3" fontId="14" fillId="4" borderId="7" xfId="2" applyNumberFormat="1" applyFont="1" applyFill="1" applyBorder="1" applyAlignment="1">
      <alignment horizontal="center" vertical="center"/>
    </xf>
    <xf numFmtId="0" fontId="14" fillId="5" borderId="2" xfId="0" applyFont="1" applyFill="1" applyBorder="1" applyAlignment="1">
      <alignment horizontal="right" vertical="center"/>
    </xf>
    <xf numFmtId="0" fontId="14" fillId="5" borderId="2" xfId="2" applyFont="1" applyFill="1" applyBorder="1" applyAlignment="1">
      <alignment vertical="center"/>
    </xf>
    <xf numFmtId="165" fontId="14" fillId="0" borderId="1" xfId="2" applyNumberFormat="1" applyFont="1" applyBorder="1" applyAlignment="1">
      <alignment horizontal="center" vertical="center"/>
    </xf>
    <xf numFmtId="4" fontId="14" fillId="0" borderId="1" xfId="2" applyNumberFormat="1" applyFont="1" applyBorder="1" applyAlignment="1">
      <alignment horizontal="center" vertical="center"/>
    </xf>
    <xf numFmtId="166" fontId="14" fillId="5" borderId="1" xfId="2" applyNumberFormat="1" applyFont="1" applyFill="1" applyBorder="1" applyAlignment="1">
      <alignment horizontal="center" vertical="center"/>
    </xf>
    <xf numFmtId="0" fontId="13" fillId="4" borderId="3" xfId="1" applyFont="1" applyFill="1" applyBorder="1" applyAlignment="1">
      <alignment horizontal="center" vertical="center" wrapText="1"/>
    </xf>
    <xf numFmtId="0" fontId="13" fillId="4" borderId="3" xfId="1" applyFont="1" applyFill="1" applyBorder="1" applyAlignment="1">
      <alignment horizontal="center" vertical="center" wrapText="1" readingOrder="2"/>
    </xf>
    <xf numFmtId="0" fontId="13" fillId="4" borderId="6" xfId="1" applyFont="1" applyFill="1" applyBorder="1" applyAlignment="1">
      <alignment horizontal="center" vertical="center" wrapText="1"/>
    </xf>
    <xf numFmtId="0" fontId="13" fillId="4" borderId="7" xfId="1" applyFont="1" applyFill="1" applyBorder="1" applyAlignment="1">
      <alignment vertical="center" wrapText="1"/>
    </xf>
    <xf numFmtId="3" fontId="13" fillId="4" borderId="7" xfId="1" applyNumberFormat="1" applyFont="1" applyFill="1" applyBorder="1" applyAlignment="1">
      <alignment horizontal="center" vertical="center" wrapText="1"/>
    </xf>
    <xf numFmtId="0" fontId="13" fillId="4" borderId="7" xfId="1" applyFont="1" applyFill="1" applyBorder="1" applyAlignment="1">
      <alignment horizontal="left" vertical="center" wrapText="1"/>
    </xf>
    <xf numFmtId="0" fontId="13" fillId="5" borderId="2" xfId="1" applyFont="1" applyFill="1" applyBorder="1" applyAlignment="1">
      <alignment vertical="center" wrapText="1"/>
    </xf>
    <xf numFmtId="0" fontId="13" fillId="5" borderId="2" xfId="1" applyFont="1" applyFill="1" applyBorder="1" applyAlignment="1">
      <alignment horizontal="left" vertical="center" wrapText="1"/>
    </xf>
    <xf numFmtId="0" fontId="10" fillId="2" borderId="9" xfId="1" applyFont="1" applyFill="1" applyBorder="1" applyAlignment="1">
      <alignment horizontal="center" vertical="center" wrapText="1"/>
    </xf>
    <xf numFmtId="3" fontId="10" fillId="2" borderId="2" xfId="1" applyNumberFormat="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3" fillId="2" borderId="12" xfId="1" applyFont="1" applyFill="1" applyBorder="1" applyAlignment="1">
      <alignment vertical="center" wrapText="1"/>
    </xf>
    <xf numFmtId="3" fontId="13" fillId="0" borderId="12" xfId="1" applyNumberFormat="1" applyFont="1" applyBorder="1" applyAlignment="1">
      <alignment horizontal="center" vertical="center" wrapText="1"/>
    </xf>
    <xf numFmtId="0" fontId="13" fillId="2" borderId="12" xfId="1" applyFont="1" applyFill="1" applyBorder="1" applyAlignment="1">
      <alignment horizontal="left" vertical="center" wrapText="1"/>
    </xf>
    <xf numFmtId="3" fontId="13" fillId="5" borderId="2" xfId="1" applyNumberFormat="1" applyFont="1" applyFill="1" applyBorder="1" applyAlignment="1">
      <alignment horizontal="center" vertical="center" wrapText="1"/>
    </xf>
    <xf numFmtId="3" fontId="13" fillId="0" borderId="2" xfId="1" applyNumberFormat="1" applyFont="1" applyBorder="1" applyAlignment="1">
      <alignment horizontal="center" vertical="center" wrapText="1"/>
    </xf>
    <xf numFmtId="0" fontId="13" fillId="5" borderId="11" xfId="1" applyFont="1" applyFill="1" applyBorder="1" applyAlignment="1">
      <alignment vertical="center" wrapText="1"/>
    </xf>
    <xf numFmtId="3" fontId="13" fillId="5" borderId="11" xfId="1" applyNumberFormat="1" applyFont="1" applyFill="1" applyBorder="1" applyAlignment="1">
      <alignment horizontal="center" vertical="center" wrapText="1"/>
    </xf>
    <xf numFmtId="0" fontId="13" fillId="5" borderId="11" xfId="1" applyFont="1" applyFill="1" applyBorder="1" applyAlignment="1">
      <alignment horizontal="left" vertical="center" wrapText="1"/>
    </xf>
    <xf numFmtId="0" fontId="13" fillId="2" borderId="9" xfId="1" applyFont="1" applyFill="1" applyBorder="1" applyAlignment="1">
      <alignment vertical="center" wrapText="1"/>
    </xf>
    <xf numFmtId="0" fontId="13" fillId="2" borderId="9" xfId="1" applyFont="1" applyFill="1" applyBorder="1" applyAlignment="1">
      <alignment horizontal="left" vertical="center" wrapText="1"/>
    </xf>
    <xf numFmtId="3" fontId="10" fillId="2" borderId="9" xfId="1" applyNumberFormat="1" applyFont="1" applyFill="1" applyBorder="1" applyAlignment="1">
      <alignment horizontal="center" vertical="center" wrapText="1"/>
    </xf>
    <xf numFmtId="3" fontId="10" fillId="5" borderId="2" xfId="1" applyNumberFormat="1" applyFont="1" applyFill="1" applyBorder="1" applyAlignment="1">
      <alignment horizontal="center" vertical="center" wrapText="1"/>
    </xf>
    <xf numFmtId="0" fontId="10" fillId="5" borderId="2" xfId="1" applyFont="1" applyFill="1" applyBorder="1" applyAlignment="1">
      <alignment horizontal="center" vertical="center" wrapText="1"/>
    </xf>
    <xf numFmtId="3" fontId="10" fillId="5" borderId="11" xfId="1" applyNumberFormat="1" applyFont="1" applyFill="1" applyBorder="1" applyAlignment="1">
      <alignment horizontal="center" vertical="center" wrapText="1"/>
    </xf>
    <xf numFmtId="0" fontId="10" fillId="5" borderId="11" xfId="1" applyFont="1" applyFill="1" applyBorder="1" applyAlignment="1">
      <alignment horizontal="center" vertical="center" wrapText="1"/>
    </xf>
    <xf numFmtId="0" fontId="13" fillId="4" borderId="8" xfId="1" applyFont="1" applyFill="1" applyBorder="1" applyAlignment="1">
      <alignment horizontal="center" vertical="center"/>
    </xf>
    <xf numFmtId="0" fontId="13" fillId="4" borderId="9" xfId="1" applyFont="1" applyFill="1" applyBorder="1" applyAlignment="1">
      <alignment horizontal="center" vertical="center"/>
    </xf>
    <xf numFmtId="3" fontId="13" fillId="4" borderId="7" xfId="1" applyNumberFormat="1" applyFont="1" applyFill="1" applyBorder="1" applyAlignment="1">
      <alignment horizontal="center" vertical="center"/>
    </xf>
    <xf numFmtId="0" fontId="13" fillId="4" borderId="7" xfId="1" applyFont="1" applyFill="1" applyBorder="1" applyAlignment="1">
      <alignment vertical="center"/>
    </xf>
    <xf numFmtId="3" fontId="13" fillId="2" borderId="1" xfId="1" applyNumberFormat="1" applyFont="1" applyFill="1" applyBorder="1" applyAlignment="1">
      <alignment horizontal="center" vertical="center"/>
    </xf>
    <xf numFmtId="0" fontId="13" fillId="2" borderId="1" xfId="1" applyFont="1" applyFill="1" applyBorder="1" applyAlignment="1">
      <alignment vertical="center"/>
    </xf>
    <xf numFmtId="0" fontId="13" fillId="2" borderId="3" xfId="1" applyFont="1" applyFill="1" applyBorder="1" applyAlignment="1">
      <alignment horizontal="center" vertical="center"/>
    </xf>
    <xf numFmtId="3" fontId="13" fillId="2" borderId="3" xfId="1" applyNumberFormat="1" applyFont="1" applyFill="1" applyBorder="1" applyAlignment="1">
      <alignment horizontal="center" vertical="center"/>
    </xf>
    <xf numFmtId="0" fontId="13" fillId="2" borderId="3" xfId="1" applyFont="1" applyFill="1" applyBorder="1" applyAlignment="1">
      <alignment vertical="center"/>
    </xf>
    <xf numFmtId="0" fontId="13" fillId="5" borderId="2" xfId="1" applyFont="1" applyFill="1" applyBorder="1" applyAlignment="1">
      <alignment vertical="center"/>
    </xf>
    <xf numFmtId="0" fontId="13" fillId="4" borderId="8" xfId="5" applyFont="1" applyFill="1" applyBorder="1" applyAlignment="1">
      <alignment horizontal="center" vertical="center"/>
    </xf>
    <xf numFmtId="0" fontId="13" fillId="4" borderId="10" xfId="5" applyFont="1" applyFill="1" applyBorder="1" applyAlignment="1">
      <alignment horizontal="center" vertical="center"/>
    </xf>
    <xf numFmtId="0" fontId="13" fillId="4" borderId="7" xfId="5" applyFont="1" applyFill="1" applyBorder="1" applyAlignment="1">
      <alignment horizontal="right" vertical="center"/>
    </xf>
    <xf numFmtId="3" fontId="13" fillId="4" borderId="7" xfId="5" applyNumberFormat="1" applyFont="1" applyFill="1" applyBorder="1" applyAlignment="1">
      <alignment horizontal="center" vertical="center"/>
    </xf>
    <xf numFmtId="0" fontId="13" fillId="4" borderId="7" xfId="5" applyFont="1" applyFill="1" applyBorder="1" applyAlignment="1">
      <alignment horizontal="left" vertical="center"/>
    </xf>
    <xf numFmtId="0" fontId="13" fillId="2" borderId="1" xfId="5" applyFont="1" applyFill="1" applyBorder="1" applyAlignment="1">
      <alignment horizontal="right" vertical="center"/>
    </xf>
    <xf numFmtId="3" fontId="13" fillId="2" borderId="1" xfId="5" applyNumberFormat="1" applyFont="1" applyFill="1" applyBorder="1" applyAlignment="1">
      <alignment horizontal="center" vertical="center"/>
    </xf>
    <xf numFmtId="0" fontId="13" fillId="2" borderId="1" xfId="5" applyFont="1" applyFill="1" applyBorder="1" applyAlignment="1">
      <alignment horizontal="left" vertical="center"/>
    </xf>
    <xf numFmtId="0" fontId="13" fillId="5" borderId="2" xfId="5" applyFont="1" applyFill="1" applyBorder="1" applyAlignment="1">
      <alignment horizontal="right" vertical="center"/>
    </xf>
    <xf numFmtId="3" fontId="13" fillId="5" borderId="2" xfId="5" applyNumberFormat="1" applyFont="1" applyFill="1" applyBorder="1" applyAlignment="1">
      <alignment horizontal="center" vertical="center"/>
    </xf>
    <xf numFmtId="3" fontId="13" fillId="5" borderId="1" xfId="5" applyNumberFormat="1" applyFont="1" applyFill="1" applyBorder="1" applyAlignment="1">
      <alignment horizontal="center" vertical="center"/>
    </xf>
    <xf numFmtId="0" fontId="13" fillId="5" borderId="2" xfId="5" applyFont="1" applyFill="1" applyBorder="1" applyAlignment="1">
      <alignment horizontal="left" vertical="center"/>
    </xf>
    <xf numFmtId="0" fontId="22" fillId="4" borderId="0" xfId="0" applyFont="1" applyFill="1" applyAlignment="1">
      <alignment horizontal="center" vertical="center"/>
    </xf>
    <xf numFmtId="0" fontId="16" fillId="2" borderId="0" xfId="0" applyFont="1" applyFill="1" applyAlignment="1">
      <alignment horizontal="right" vertical="center" wrapText="1"/>
    </xf>
    <xf numFmtId="0" fontId="23" fillId="2" borderId="0" xfId="2" applyFont="1" applyFill="1"/>
    <xf numFmtId="0" fontId="16" fillId="2" borderId="0" xfId="0" applyFont="1" applyFill="1" applyAlignment="1">
      <alignment vertical="center" wrapText="1"/>
    </xf>
    <xf numFmtId="1" fontId="13" fillId="2" borderId="9" xfId="1" applyNumberFormat="1" applyFont="1" applyFill="1" applyBorder="1" applyAlignment="1">
      <alignment horizontal="center" vertical="center"/>
    </xf>
    <xf numFmtId="0" fontId="11" fillId="0" borderId="0" xfId="2" applyFont="1" applyAlignment="1">
      <alignment horizontal="left" vertical="center"/>
    </xf>
    <xf numFmtId="0" fontId="10" fillId="0" borderId="0" xfId="5" applyFont="1" applyAlignment="1">
      <alignment horizontal="center" vertical="center" wrapText="1"/>
    </xf>
    <xf numFmtId="0" fontId="13" fillId="0" borderId="0" xfId="5" applyFont="1" applyAlignment="1">
      <alignment horizontal="center" vertical="center" wrapText="1"/>
    </xf>
    <xf numFmtId="0" fontId="13" fillId="0" borderId="0" xfId="5" applyFont="1" applyAlignment="1">
      <alignment horizontal="right" vertical="center"/>
    </xf>
    <xf numFmtId="0" fontId="13" fillId="4" borderId="8" xfId="5" applyFont="1" applyFill="1" applyBorder="1" applyAlignment="1">
      <alignment horizontal="right" vertical="center"/>
    </xf>
    <xf numFmtId="0" fontId="13" fillId="4" borderId="10" xfId="5" applyFont="1" applyFill="1" applyBorder="1" applyAlignment="1">
      <alignment horizontal="right" vertical="center"/>
    </xf>
    <xf numFmtId="0" fontId="13" fillId="4" borderId="8" xfId="5" applyFont="1" applyFill="1" applyBorder="1" applyAlignment="1">
      <alignment horizontal="left" vertical="center"/>
    </xf>
    <xf numFmtId="0" fontId="13" fillId="4" borderId="10" xfId="5" applyFont="1" applyFill="1" applyBorder="1" applyAlignment="1">
      <alignment horizontal="left" vertical="center"/>
    </xf>
    <xf numFmtId="0" fontId="11" fillId="0" borderId="0" xfId="2" applyFont="1" applyAlignment="1">
      <alignment horizontal="right" vertical="center" wrapText="1"/>
    </xf>
    <xf numFmtId="0" fontId="10" fillId="0" borderId="0" xfId="1" applyFont="1" applyAlignment="1">
      <alignment horizontal="center" vertical="center"/>
    </xf>
    <xf numFmtId="0" fontId="13" fillId="0" borderId="0" xfId="1" applyFont="1" applyAlignment="1">
      <alignment horizontal="center" vertical="center" wrapText="1"/>
    </xf>
    <xf numFmtId="0" fontId="11" fillId="0" borderId="0" xfId="2" applyFont="1" applyAlignment="1">
      <alignment horizontal="left" vertical="center" wrapText="1"/>
    </xf>
    <xf numFmtId="0" fontId="13" fillId="2" borderId="3" xfId="1" applyFont="1" applyFill="1" applyBorder="1" applyAlignment="1">
      <alignment horizontal="right" vertical="center" wrapText="1" readingOrder="2"/>
    </xf>
    <xf numFmtId="0" fontId="13" fillId="2" borderId="1" xfId="1" applyFont="1" applyFill="1" applyBorder="1" applyAlignment="1">
      <alignment horizontal="right" vertical="center" wrapText="1" readingOrder="2"/>
    </xf>
    <xf numFmtId="164" fontId="13" fillId="2" borderId="3" xfId="1" applyNumberFormat="1" applyFont="1" applyFill="1" applyBorder="1" applyAlignment="1">
      <alignment horizontal="center" vertical="center"/>
    </xf>
    <xf numFmtId="164" fontId="13" fillId="2" borderId="1" xfId="1" applyNumberFormat="1" applyFont="1" applyFill="1" applyBorder="1" applyAlignment="1">
      <alignment horizontal="center" vertical="center"/>
    </xf>
    <xf numFmtId="0" fontId="13" fillId="2" borderId="3" xfId="1" applyFont="1" applyFill="1" applyBorder="1" applyAlignment="1">
      <alignment horizontal="left" vertical="center" wrapText="1" readingOrder="1"/>
    </xf>
    <xf numFmtId="0" fontId="13" fillId="2" borderId="1" xfId="1" applyFont="1" applyFill="1" applyBorder="1" applyAlignment="1">
      <alignment horizontal="left" vertical="center" wrapText="1" readingOrder="1"/>
    </xf>
    <xf numFmtId="0" fontId="13" fillId="5" borderId="3" xfId="1" applyFont="1" applyFill="1" applyBorder="1" applyAlignment="1">
      <alignment horizontal="right" vertical="center" wrapText="1"/>
    </xf>
    <xf numFmtId="0" fontId="13" fillId="5" borderId="10" xfId="1" applyFont="1" applyFill="1" applyBorder="1" applyAlignment="1">
      <alignment horizontal="right" vertical="center" wrapText="1"/>
    </xf>
    <xf numFmtId="164" fontId="13" fillId="5" borderId="3" xfId="1" applyNumberFormat="1" applyFont="1" applyFill="1" applyBorder="1" applyAlignment="1">
      <alignment horizontal="center" vertical="center"/>
    </xf>
    <xf numFmtId="164" fontId="13" fillId="5" borderId="10" xfId="1" applyNumberFormat="1" applyFont="1" applyFill="1" applyBorder="1" applyAlignment="1">
      <alignment horizontal="center" vertical="center"/>
    </xf>
    <xf numFmtId="0" fontId="13" fillId="5" borderId="3" xfId="1" applyFont="1" applyFill="1" applyBorder="1" applyAlignment="1">
      <alignment horizontal="left" vertical="center" wrapText="1" readingOrder="1"/>
    </xf>
    <xf numFmtId="0" fontId="13" fillId="5" borderId="10" xfId="1" applyFont="1" applyFill="1" applyBorder="1" applyAlignment="1">
      <alignment horizontal="left" vertical="center" wrapText="1" readingOrder="1"/>
    </xf>
    <xf numFmtId="0" fontId="13" fillId="4" borderId="8" xfId="1" applyFont="1" applyFill="1" applyBorder="1" applyAlignment="1">
      <alignment horizontal="center" vertical="center"/>
    </xf>
    <xf numFmtId="0" fontId="13" fillId="4" borderId="10" xfId="1" applyFont="1" applyFill="1" applyBorder="1" applyAlignment="1">
      <alignment horizontal="center" vertical="center"/>
    </xf>
    <xf numFmtId="0" fontId="13" fillId="4" borderId="8"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readingOrder="1"/>
    </xf>
    <xf numFmtId="0" fontId="13" fillId="4" borderId="11" xfId="1" applyFont="1" applyFill="1" applyBorder="1" applyAlignment="1">
      <alignment horizontal="center" vertical="center" wrapText="1" readingOrder="1"/>
    </xf>
    <xf numFmtId="0" fontId="7" fillId="0" borderId="0" xfId="1" applyFont="1" applyAlignment="1">
      <alignment horizontal="left" vertical="center" wrapText="1" readingOrder="1"/>
    </xf>
    <xf numFmtId="0" fontId="15" fillId="0" borderId="0" xfId="2" applyFont="1" applyAlignment="1">
      <alignment horizontal="center" vertical="center" wrapText="1"/>
    </xf>
    <xf numFmtId="0" fontId="14" fillId="0" borderId="0" xfId="2" applyFont="1" applyAlignment="1">
      <alignment horizontal="center" vertical="center" wrapText="1"/>
    </xf>
    <xf numFmtId="0" fontId="14" fillId="4" borderId="8" xfId="2" applyFont="1" applyFill="1" applyBorder="1" applyAlignment="1">
      <alignment horizontal="right" vertical="center"/>
    </xf>
    <xf numFmtId="0" fontId="14" fillId="4" borderId="10" xfId="2" applyFont="1" applyFill="1" applyBorder="1" applyAlignment="1">
      <alignment horizontal="right" vertical="center"/>
    </xf>
    <xf numFmtId="0" fontId="14" fillId="4" borderId="8" xfId="2" applyFont="1" applyFill="1" applyBorder="1" applyAlignment="1">
      <alignment horizontal="left" vertical="center"/>
    </xf>
    <xf numFmtId="0" fontId="14" fillId="4" borderId="10" xfId="2" applyFont="1" applyFill="1" applyBorder="1" applyAlignment="1">
      <alignment horizontal="left" vertical="center"/>
    </xf>
    <xf numFmtId="0" fontId="16" fillId="0" borderId="0" xfId="2" applyFont="1" applyAlignment="1">
      <alignment horizontal="right" vertical="center" wrapText="1"/>
    </xf>
    <xf numFmtId="0" fontId="13" fillId="0" borderId="0" xfId="1" applyFont="1" applyAlignment="1">
      <alignment horizontal="center" vertical="center"/>
    </xf>
    <xf numFmtId="0" fontId="13" fillId="4" borderId="4" xfId="1" applyFont="1" applyFill="1" applyBorder="1" applyAlignment="1">
      <alignment horizontal="right" vertical="center" wrapText="1"/>
    </xf>
    <xf numFmtId="0" fontId="13" fillId="4" borderId="0" xfId="1" applyFont="1" applyFill="1" applyAlignment="1">
      <alignment horizontal="right" vertical="center" wrapText="1"/>
    </xf>
    <xf numFmtId="0" fontId="13" fillId="4" borderId="5" xfId="1" applyFont="1" applyFill="1" applyBorder="1" applyAlignment="1">
      <alignment horizontal="right" vertical="center" wrapText="1"/>
    </xf>
    <xf numFmtId="0" fontId="13" fillId="4" borderId="4" xfId="1" applyFont="1" applyFill="1" applyBorder="1" applyAlignment="1">
      <alignment horizontal="center" vertical="center"/>
    </xf>
    <xf numFmtId="0" fontId="13" fillId="4" borderId="4" xfId="1" applyFont="1" applyFill="1" applyBorder="1" applyAlignment="1">
      <alignment horizontal="left" vertical="center" wrapText="1"/>
    </xf>
    <xf numFmtId="0" fontId="13" fillId="4" borderId="0" xfId="1" applyFont="1" applyFill="1" applyAlignment="1">
      <alignment horizontal="left" vertical="center" wrapText="1"/>
    </xf>
    <xf numFmtId="0" fontId="13" fillId="4" borderId="5" xfId="1" applyFont="1" applyFill="1" applyBorder="1" applyAlignment="1">
      <alignment horizontal="left" vertical="center" wrapText="1"/>
    </xf>
    <xf numFmtId="0" fontId="13" fillId="4" borderId="0" xfId="1" applyFont="1" applyFill="1" applyAlignment="1">
      <alignment horizontal="center" vertical="center"/>
    </xf>
    <xf numFmtId="0" fontId="10" fillId="0" borderId="0" xfId="1" applyFont="1" applyAlignment="1">
      <alignment horizontal="center" vertical="center" wrapText="1"/>
    </xf>
    <xf numFmtId="0" fontId="13" fillId="4" borderId="8" xfId="1" applyFont="1" applyFill="1" applyBorder="1" applyAlignment="1">
      <alignment horizontal="right" vertical="center" wrapText="1"/>
    </xf>
    <xf numFmtId="0" fontId="13" fillId="4" borderId="10" xfId="1" applyFont="1" applyFill="1" applyBorder="1" applyAlignment="1">
      <alignment horizontal="right" vertical="center" wrapText="1"/>
    </xf>
    <xf numFmtId="0" fontId="13" fillId="4" borderId="8"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6" fillId="0" borderId="0" xfId="2" applyFont="1" applyAlignment="1">
      <alignment horizontal="left" vertical="top" wrapText="1"/>
    </xf>
    <xf numFmtId="0" fontId="13" fillId="2" borderId="3" xfId="1" applyFont="1" applyFill="1" applyBorder="1" applyAlignment="1">
      <alignment horizontal="right" vertical="center"/>
    </xf>
    <xf numFmtId="0" fontId="13" fillId="4" borderId="7" xfId="1" applyFont="1" applyFill="1" applyBorder="1" applyAlignment="1">
      <alignment horizontal="right" vertical="center"/>
    </xf>
    <xf numFmtId="0" fontId="10" fillId="2" borderId="0" xfId="1" applyFont="1" applyFill="1" applyAlignment="1">
      <alignment horizontal="center" vertical="center" wrapText="1"/>
    </xf>
    <xf numFmtId="0" fontId="13" fillId="2" borderId="0" xfId="1" applyFont="1" applyFill="1" applyAlignment="1">
      <alignment horizontal="center" vertical="center" wrapText="1"/>
    </xf>
    <xf numFmtId="0" fontId="13" fillId="4" borderId="8" xfId="1" applyFont="1" applyFill="1" applyBorder="1" applyAlignment="1">
      <alignment horizontal="right" vertical="center"/>
    </xf>
    <xf numFmtId="0" fontId="13" fillId="4" borderId="10" xfId="1" applyFont="1" applyFill="1" applyBorder="1" applyAlignment="1">
      <alignment horizontal="right" vertical="center"/>
    </xf>
    <xf numFmtId="0" fontId="13" fillId="4" borderId="8" xfId="1" applyFont="1" applyFill="1" applyBorder="1" applyAlignment="1">
      <alignment horizontal="left" vertical="center" readingOrder="1"/>
    </xf>
    <xf numFmtId="0" fontId="13" fillId="4" borderId="10" xfId="1" applyFont="1" applyFill="1" applyBorder="1" applyAlignment="1">
      <alignment horizontal="left" vertical="center" readingOrder="1"/>
    </xf>
    <xf numFmtId="0" fontId="13" fillId="2" borderId="1" xfId="1" applyFont="1" applyFill="1" applyBorder="1" applyAlignment="1">
      <alignment horizontal="right" vertical="center"/>
    </xf>
    <xf numFmtId="0" fontId="13" fillId="5" borderId="2" xfId="1" applyFont="1" applyFill="1" applyBorder="1" applyAlignment="1">
      <alignment horizontal="right" vertical="center"/>
    </xf>
    <xf numFmtId="0" fontId="16" fillId="0" borderId="8" xfId="2" applyFont="1" applyBorder="1" applyAlignment="1">
      <alignment horizontal="left" vertical="center" wrapText="1"/>
    </xf>
    <xf numFmtId="0" fontId="14" fillId="3" borderId="8" xfId="2" applyFont="1" applyFill="1" applyBorder="1" applyAlignment="1">
      <alignment horizontal="right" vertical="center"/>
    </xf>
    <xf numFmtId="0" fontId="14" fillId="3" borderId="10" xfId="2" applyFont="1" applyFill="1" applyBorder="1" applyAlignment="1">
      <alignment horizontal="right" vertical="center"/>
    </xf>
    <xf numFmtId="0" fontId="14" fillId="3" borderId="8" xfId="2" applyFont="1" applyFill="1" applyBorder="1" applyAlignment="1">
      <alignment horizontal="left" vertical="center"/>
    </xf>
    <xf numFmtId="0" fontId="14" fillId="3" borderId="10" xfId="2" applyFont="1" applyFill="1" applyBorder="1" applyAlignment="1">
      <alignment horizontal="left" vertical="center"/>
    </xf>
    <xf numFmtId="0" fontId="6" fillId="0" borderId="0" xfId="2" applyFont="1" applyAlignment="1">
      <alignment horizontal="left" vertical="center" wrapText="1"/>
    </xf>
  </cellXfs>
  <cellStyles count="10">
    <cellStyle name="Normal" xfId="0" builtinId="0"/>
    <cellStyle name="Normal 2" xfId="1" xr:uid="{00000000-0005-0000-0000-000001000000}"/>
    <cellStyle name="Normal 2 2" xfId="3" xr:uid="{00000000-0005-0000-0000-000002000000}"/>
    <cellStyle name="Normal 2 3" xfId="4" xr:uid="{00000000-0005-0000-0000-000003000000}"/>
    <cellStyle name="Normal 3" xfId="2" xr:uid="{00000000-0005-0000-0000-000004000000}"/>
    <cellStyle name="Normal 3 2" xfId="9" xr:uid="{00000000-0005-0000-0000-000005000000}"/>
    <cellStyle name="Normal 4" xfId="5" xr:uid="{00000000-0005-0000-0000-000006000000}"/>
    <cellStyle name="Normal 5" xfId="6" xr:uid="{00000000-0005-0000-0000-000007000000}"/>
    <cellStyle name="Percent 2 2" xfId="7" xr:uid="{00000000-0005-0000-0000-000008000000}"/>
    <cellStyle name="Percent 2 3"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-1555230096</xdr:colOff>
      <xdr:row>7</xdr:row>
      <xdr:rowOff>130970</xdr:rowOff>
    </xdr:from>
    <xdr:to>
      <xdr:col>0</xdr:col>
      <xdr:colOff>-1554839918</xdr:colOff>
      <xdr:row>7</xdr:row>
      <xdr:rowOff>515051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1315595574" y="4524376"/>
          <a:ext cx="390178" cy="3840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5"/>
  <sheetViews>
    <sheetView rightToLeft="1" tabSelected="1" view="pageBreakPreview" zoomScale="80" zoomScaleNormal="100" zoomScaleSheetLayoutView="80" workbookViewId="0">
      <selection activeCell="M9" sqref="M9"/>
    </sheetView>
  </sheetViews>
  <sheetFormatPr defaultColWidth="9" defaultRowHeight="14.25"/>
  <cols>
    <col min="1" max="1" width="43.28515625" style="2" customWidth="1"/>
    <col min="2" max="2" width="21.5703125" style="2" customWidth="1"/>
    <col min="3" max="3" width="14.140625" style="2" customWidth="1"/>
    <col min="4" max="4" width="13.5703125" style="2" customWidth="1"/>
    <col min="5" max="5" width="24.85546875" style="2" customWidth="1"/>
    <col min="6" max="6" width="42" style="2" customWidth="1"/>
    <col min="7" max="16384" width="9" style="2"/>
  </cols>
  <sheetData>
    <row r="1" spans="1:16" ht="33.75" customHeight="1">
      <c r="A1" s="139" t="s">
        <v>124</v>
      </c>
      <c r="B1" s="139"/>
      <c r="C1" s="139"/>
      <c r="D1" s="139"/>
      <c r="E1" s="139"/>
      <c r="F1" s="139"/>
    </row>
    <row r="2" spans="1:16" ht="33.75" customHeight="1">
      <c r="A2" s="140" t="s">
        <v>125</v>
      </c>
      <c r="B2" s="140"/>
      <c r="C2" s="140"/>
      <c r="D2" s="140"/>
      <c r="E2" s="140"/>
      <c r="F2" s="140"/>
    </row>
    <row r="3" spans="1:16" ht="24.75" customHeight="1" thickBot="1">
      <c r="A3" s="16" t="s">
        <v>78</v>
      </c>
      <c r="B3" s="17"/>
      <c r="C3" s="17"/>
      <c r="D3" s="17"/>
      <c r="E3" s="17"/>
      <c r="F3" s="18" t="s">
        <v>79</v>
      </c>
      <c r="P3" s="32"/>
    </row>
    <row r="4" spans="1:16" ht="37.5" customHeight="1">
      <c r="A4" s="154" t="s">
        <v>0</v>
      </c>
      <c r="B4" s="53" t="s">
        <v>1</v>
      </c>
      <c r="C4" s="156">
        <v>2024</v>
      </c>
      <c r="D4" s="156">
        <v>2025</v>
      </c>
      <c r="E4" s="54" t="s">
        <v>126</v>
      </c>
      <c r="F4" s="158" t="s">
        <v>2</v>
      </c>
      <c r="P4" s="32"/>
    </row>
    <row r="5" spans="1:16" ht="54" customHeight="1" thickBot="1">
      <c r="A5" s="155"/>
      <c r="B5" s="55" t="s">
        <v>3</v>
      </c>
      <c r="C5" s="157"/>
      <c r="D5" s="157"/>
      <c r="E5" s="55" t="s">
        <v>127</v>
      </c>
      <c r="F5" s="159"/>
    </row>
    <row r="6" spans="1:16" ht="49.5" customHeight="1">
      <c r="A6" s="40" t="s">
        <v>4</v>
      </c>
      <c r="B6" s="41" t="s">
        <v>5</v>
      </c>
      <c r="C6" s="14">
        <v>6</v>
      </c>
      <c r="D6" s="14">
        <v>6</v>
      </c>
      <c r="E6" s="14">
        <v>0</v>
      </c>
      <c r="F6" s="42" t="s">
        <v>6</v>
      </c>
    </row>
    <row r="7" spans="1:16" ht="51" customHeight="1">
      <c r="A7" s="56" t="s">
        <v>141</v>
      </c>
      <c r="B7" s="57" t="s">
        <v>101</v>
      </c>
      <c r="C7" s="58">
        <v>397</v>
      </c>
      <c r="D7" s="58">
        <v>392</v>
      </c>
      <c r="E7" s="60">
        <f>(D7/C7-1)*100</f>
        <v>-1.2594458438287104</v>
      </c>
      <c r="F7" s="61" t="s">
        <v>140</v>
      </c>
    </row>
    <row r="8" spans="1:16" ht="56.25" customHeight="1">
      <c r="A8" s="43" t="s">
        <v>136</v>
      </c>
      <c r="B8" s="41" t="s">
        <v>5</v>
      </c>
      <c r="C8" s="68">
        <v>35961</v>
      </c>
      <c r="D8" s="68" t="s">
        <v>137</v>
      </c>
      <c r="E8" s="45">
        <v>-38.6</v>
      </c>
      <c r="F8" s="44" t="s">
        <v>102</v>
      </c>
    </row>
    <row r="9" spans="1:16" ht="57" customHeight="1">
      <c r="A9" s="62" t="s">
        <v>87</v>
      </c>
      <c r="B9" s="63" t="s">
        <v>7</v>
      </c>
      <c r="C9" s="59">
        <v>1354</v>
      </c>
      <c r="D9" s="59">
        <v>1481</v>
      </c>
      <c r="E9" s="60">
        <f>(D9/C9-1)*100</f>
        <v>9.3796159527326459</v>
      </c>
      <c r="F9" s="61" t="s">
        <v>88</v>
      </c>
      <c r="L9" s="2" t="s">
        <v>123</v>
      </c>
    </row>
    <row r="10" spans="1:16" ht="27.6" customHeight="1">
      <c r="A10" s="142" t="s">
        <v>8</v>
      </c>
      <c r="B10" s="39" t="s">
        <v>9</v>
      </c>
      <c r="C10" s="144">
        <v>43</v>
      </c>
      <c r="D10" s="144">
        <v>48</v>
      </c>
      <c r="E10" s="144">
        <v>11.6</v>
      </c>
      <c r="F10" s="146" t="s">
        <v>91</v>
      </c>
    </row>
    <row r="11" spans="1:16" ht="39.950000000000003" customHeight="1">
      <c r="A11" s="143"/>
      <c r="B11" s="64" t="s">
        <v>86</v>
      </c>
      <c r="C11" s="145"/>
      <c r="D11" s="145"/>
      <c r="E11" s="145"/>
      <c r="F11" s="147"/>
    </row>
    <row r="12" spans="1:16" ht="22.5" customHeight="1">
      <c r="A12" s="148" t="s">
        <v>97</v>
      </c>
      <c r="B12" s="65" t="s">
        <v>10</v>
      </c>
      <c r="C12" s="150">
        <v>239</v>
      </c>
      <c r="D12" s="150">
        <v>213</v>
      </c>
      <c r="E12" s="150">
        <v>-10.9</v>
      </c>
      <c r="F12" s="152" t="s">
        <v>98</v>
      </c>
    </row>
    <row r="13" spans="1:16" ht="35.25" customHeight="1" thickBot="1">
      <c r="A13" s="149"/>
      <c r="B13" s="66" t="s">
        <v>86</v>
      </c>
      <c r="C13" s="151"/>
      <c r="D13" s="151"/>
      <c r="E13" s="151"/>
      <c r="F13" s="153"/>
    </row>
    <row r="14" spans="1:16" ht="30.75" customHeight="1">
      <c r="A14" s="25" t="s">
        <v>138</v>
      </c>
      <c r="B14" s="35"/>
      <c r="C14" s="36"/>
      <c r="D14" s="160" t="s">
        <v>139</v>
      </c>
      <c r="E14" s="160"/>
      <c r="F14" s="160"/>
    </row>
    <row r="15" spans="1:16" ht="36" customHeight="1">
      <c r="A15" s="138" t="s">
        <v>15</v>
      </c>
      <c r="B15" s="138"/>
      <c r="C15" s="15"/>
      <c r="D15" s="141" t="s">
        <v>89</v>
      </c>
      <c r="E15" s="141"/>
      <c r="F15" s="141"/>
    </row>
  </sheetData>
  <mergeCells count="19">
    <mergeCell ref="E10:E11"/>
    <mergeCell ref="D14:F14"/>
    <mergeCell ref="E12:E13"/>
    <mergeCell ref="A15:B15"/>
    <mergeCell ref="A1:F1"/>
    <mergeCell ref="A2:F2"/>
    <mergeCell ref="D15:F15"/>
    <mergeCell ref="A10:A11"/>
    <mergeCell ref="C10:C11"/>
    <mergeCell ref="D10:D11"/>
    <mergeCell ref="F10:F11"/>
    <mergeCell ref="A12:A13"/>
    <mergeCell ref="C12:C13"/>
    <mergeCell ref="D12:D13"/>
    <mergeCell ref="F12:F13"/>
    <mergeCell ref="A4:A5"/>
    <mergeCell ref="C4:C5"/>
    <mergeCell ref="D4:D5"/>
    <mergeCell ref="F4:F5"/>
  </mergeCells>
  <printOptions horizontalCentered="1" verticalCentered="1"/>
  <pageMargins left="0.23622047244094499" right="0.23622047244094499" top="0.74803149606299202" bottom="0.74803149606299202" header="0.31496062992126" footer="0.31496062992126"/>
  <pageSetup paperSize="9" scale="80" orientation="landscape" r:id="rId1"/>
  <headerFooter>
    <oddFooter>&amp;C&amp;"Arial,Bold"&amp;14 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F11"/>
  <sheetViews>
    <sheetView rightToLeft="1" view="pageBreakPreview" zoomScale="80" zoomScaleNormal="100" zoomScaleSheetLayoutView="80" workbookViewId="0">
      <selection activeCell="D7" sqref="D7:J15"/>
    </sheetView>
  </sheetViews>
  <sheetFormatPr defaultColWidth="8.7109375" defaultRowHeight="15"/>
  <cols>
    <col min="1" max="1" width="32.85546875" style="1" customWidth="1"/>
    <col min="2" max="2" width="55.42578125" style="1" customWidth="1"/>
    <col min="3" max="3" width="48.7109375" style="1" customWidth="1"/>
    <col min="4" max="4" width="8.7109375" style="1"/>
    <col min="5" max="5" width="8" style="1" customWidth="1"/>
    <col min="6" max="6" width="10.85546875" style="1" customWidth="1"/>
    <col min="7" max="16384" width="8.7109375" style="1"/>
  </cols>
  <sheetData>
    <row r="1" spans="1:6" ht="36" customHeight="1">
      <c r="A1" s="161" t="s">
        <v>128</v>
      </c>
      <c r="B1" s="161"/>
      <c r="C1" s="161"/>
    </row>
    <row r="2" spans="1:6" ht="38.1" customHeight="1">
      <c r="A2" s="162" t="s">
        <v>129</v>
      </c>
      <c r="B2" s="162"/>
      <c r="C2" s="162"/>
    </row>
    <row r="3" spans="1:6" ht="21" customHeight="1" thickBot="1">
      <c r="A3" s="19" t="s">
        <v>80</v>
      </c>
      <c r="B3" s="20"/>
      <c r="C3" s="19" t="s">
        <v>81</v>
      </c>
    </row>
    <row r="4" spans="1:6" ht="30" customHeight="1">
      <c r="A4" s="163" t="s">
        <v>105</v>
      </c>
      <c r="B4" s="53" t="s">
        <v>108</v>
      </c>
      <c r="C4" s="165" t="s">
        <v>106</v>
      </c>
    </row>
    <row r="5" spans="1:6" ht="30" customHeight="1" thickBot="1">
      <c r="A5" s="164"/>
      <c r="B5" s="69" t="s">
        <v>12</v>
      </c>
      <c r="C5" s="166"/>
    </row>
    <row r="6" spans="1:6" ht="30" customHeight="1">
      <c r="A6" s="48" t="s">
        <v>71</v>
      </c>
      <c r="B6" s="74">
        <v>161934.1</v>
      </c>
      <c r="C6" s="49" t="s">
        <v>75</v>
      </c>
      <c r="E6" s="4"/>
      <c r="F6" s="5"/>
    </row>
    <row r="7" spans="1:6" ht="30" customHeight="1">
      <c r="A7" s="72" t="s">
        <v>151</v>
      </c>
      <c r="B7" s="76">
        <v>70570.972999999998</v>
      </c>
      <c r="C7" s="73" t="s">
        <v>92</v>
      </c>
    </row>
    <row r="8" spans="1:6" ht="30" customHeight="1">
      <c r="A8" s="50" t="s">
        <v>72</v>
      </c>
      <c r="B8" s="75">
        <v>53527.32</v>
      </c>
      <c r="C8" s="51" t="s">
        <v>93</v>
      </c>
    </row>
    <row r="9" spans="1:6" ht="30" customHeight="1" thickBot="1">
      <c r="A9" s="72" t="s">
        <v>73</v>
      </c>
      <c r="B9" s="76">
        <v>106064.35</v>
      </c>
      <c r="C9" s="73" t="s">
        <v>94</v>
      </c>
    </row>
    <row r="10" spans="1:6" ht="30" customHeight="1" thickBot="1">
      <c r="A10" s="70" t="s">
        <v>13</v>
      </c>
      <c r="B10" s="71">
        <v>392096743</v>
      </c>
      <c r="C10" s="70" t="s">
        <v>14</v>
      </c>
    </row>
    <row r="11" spans="1:6" ht="39.75" customHeight="1">
      <c r="A11" s="126" t="s">
        <v>11</v>
      </c>
      <c r="B11" s="127"/>
      <c r="C11" s="128" t="s">
        <v>90</v>
      </c>
    </row>
  </sheetData>
  <mergeCells count="4">
    <mergeCell ref="A1:C1"/>
    <mergeCell ref="A2:C2"/>
    <mergeCell ref="A4:A5"/>
    <mergeCell ref="C4:C5"/>
  </mergeCells>
  <printOptions horizontalCentered="1" verticalCentered="1"/>
  <pageMargins left="0.23622047244094499" right="0.23622047244094499" top="0.74803149599999996" bottom="0.74803149606299202" header="0.81496062999999996" footer="0.31496062992126"/>
  <pageSetup paperSize="9" orientation="landscape" r:id="rId1"/>
  <headerFooter>
    <oddFooter>&amp;C&amp;"Arial,Bold"&amp;14 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32"/>
  <sheetViews>
    <sheetView rightToLeft="1" view="pageBreakPreview" zoomScale="80" zoomScaleSheetLayoutView="80" workbookViewId="0">
      <selection activeCell="F25" sqref="F25"/>
    </sheetView>
  </sheetViews>
  <sheetFormatPr defaultColWidth="9.140625" defaultRowHeight="36.75" customHeight="1"/>
  <cols>
    <col min="1" max="1" width="19.5703125" style="2" customWidth="1"/>
    <col min="2" max="2" width="18.140625" style="2" customWidth="1"/>
    <col min="3" max="4" width="22.7109375" style="2" customWidth="1"/>
    <col min="5" max="5" width="17.5703125" style="2" customWidth="1"/>
    <col min="6" max="6" width="31.5703125" style="2" customWidth="1"/>
    <col min="7" max="7" width="23.42578125" style="2" customWidth="1"/>
    <col min="8" max="8" width="18.28515625" style="2" customWidth="1"/>
    <col min="9" max="16384" width="9.140625" style="2"/>
  </cols>
  <sheetData>
    <row r="1" spans="1:11" ht="27" customHeight="1">
      <c r="A1" s="168" t="s">
        <v>130</v>
      </c>
      <c r="B1" s="168"/>
      <c r="C1" s="168"/>
      <c r="D1" s="168"/>
      <c r="E1" s="168"/>
      <c r="F1" s="168"/>
      <c r="G1" s="168"/>
      <c r="H1" s="168"/>
    </row>
    <row r="2" spans="1:11" ht="33.75" customHeight="1">
      <c r="A2" s="140" t="s">
        <v>131</v>
      </c>
      <c r="B2" s="140"/>
      <c r="C2" s="140"/>
      <c r="D2" s="140"/>
      <c r="E2" s="140"/>
      <c r="F2" s="140"/>
      <c r="G2" s="140"/>
      <c r="H2" s="140"/>
    </row>
    <row r="3" spans="1:11" ht="36.75" customHeight="1" thickBot="1">
      <c r="A3" s="16" t="s">
        <v>99</v>
      </c>
      <c r="B3" s="14"/>
      <c r="C3" s="14"/>
      <c r="D3" s="14"/>
      <c r="E3" s="14"/>
      <c r="F3" s="14"/>
      <c r="G3" s="14"/>
      <c r="H3" s="18" t="s">
        <v>82</v>
      </c>
    </row>
    <row r="4" spans="1:11" ht="36.75" customHeight="1" thickTop="1">
      <c r="A4" s="169" t="s">
        <v>16</v>
      </c>
      <c r="B4" s="172" t="s">
        <v>17</v>
      </c>
      <c r="C4" s="172"/>
      <c r="D4" s="172"/>
      <c r="E4" s="172"/>
      <c r="F4" s="172"/>
      <c r="G4" s="172"/>
      <c r="H4" s="173" t="s">
        <v>18</v>
      </c>
    </row>
    <row r="5" spans="1:11" ht="36.75" customHeight="1">
      <c r="A5" s="170"/>
      <c r="B5" s="176" t="s">
        <v>19</v>
      </c>
      <c r="C5" s="176"/>
      <c r="D5" s="176"/>
      <c r="E5" s="176"/>
      <c r="F5" s="176"/>
      <c r="G5" s="176"/>
      <c r="H5" s="174"/>
    </row>
    <row r="6" spans="1:11" ht="36.75" customHeight="1">
      <c r="A6" s="170"/>
      <c r="B6" s="77" t="s">
        <v>109</v>
      </c>
      <c r="C6" s="77" t="s">
        <v>110</v>
      </c>
      <c r="D6" s="77" t="s">
        <v>117</v>
      </c>
      <c r="E6" s="77" t="s">
        <v>74</v>
      </c>
      <c r="F6" s="78" t="s">
        <v>114</v>
      </c>
      <c r="G6" s="77" t="s">
        <v>107</v>
      </c>
      <c r="H6" s="174"/>
    </row>
    <row r="7" spans="1:11" ht="55.5" customHeight="1" thickBot="1">
      <c r="A7" s="171"/>
      <c r="B7" s="79" t="s">
        <v>76</v>
      </c>
      <c r="C7" s="79" t="s">
        <v>77</v>
      </c>
      <c r="D7" s="79" t="s">
        <v>118</v>
      </c>
      <c r="E7" s="79" t="s">
        <v>103</v>
      </c>
      <c r="F7" s="79" t="s">
        <v>142</v>
      </c>
      <c r="G7" s="79" t="s">
        <v>14</v>
      </c>
      <c r="H7" s="175"/>
    </row>
    <row r="8" spans="1:11" ht="30.75" customHeight="1" thickTop="1">
      <c r="A8" s="88" t="s">
        <v>20</v>
      </c>
      <c r="B8" s="89">
        <v>70</v>
      </c>
      <c r="C8" s="89">
        <v>66</v>
      </c>
      <c r="D8" s="89">
        <v>64</v>
      </c>
      <c r="E8" s="89">
        <v>110</v>
      </c>
      <c r="F8" s="89">
        <v>15</v>
      </c>
      <c r="G8" s="89">
        <f>SUM(B8:F8)</f>
        <v>325</v>
      </c>
      <c r="H8" s="90" t="s">
        <v>21</v>
      </c>
      <c r="K8" s="2" t="s">
        <v>119</v>
      </c>
    </row>
    <row r="9" spans="1:11" ht="30.75" customHeight="1">
      <c r="A9" s="83" t="s">
        <v>22</v>
      </c>
      <c r="B9" s="91">
        <v>70</v>
      </c>
      <c r="C9" s="91">
        <v>54</v>
      </c>
      <c r="D9" s="91">
        <v>61</v>
      </c>
      <c r="E9" s="91">
        <v>26</v>
      </c>
      <c r="F9" s="91">
        <v>20</v>
      </c>
      <c r="G9" s="91">
        <f t="shared" ref="G9:G19" si="0">SUM(B9:F9)</f>
        <v>231</v>
      </c>
      <c r="H9" s="84" t="s">
        <v>23</v>
      </c>
    </row>
    <row r="10" spans="1:11" ht="30.75" customHeight="1">
      <c r="A10" s="46" t="s">
        <v>24</v>
      </c>
      <c r="B10" s="92">
        <v>68</v>
      </c>
      <c r="C10" s="92">
        <v>57</v>
      </c>
      <c r="D10" s="92">
        <v>73</v>
      </c>
      <c r="E10" s="92">
        <v>105</v>
      </c>
      <c r="F10" s="92">
        <v>27</v>
      </c>
      <c r="G10" s="92">
        <f t="shared" si="0"/>
        <v>330</v>
      </c>
      <c r="H10" s="47" t="s">
        <v>25</v>
      </c>
    </row>
    <row r="11" spans="1:11" ht="30.75" customHeight="1">
      <c r="A11" s="83" t="s">
        <v>26</v>
      </c>
      <c r="B11" s="91">
        <v>79</v>
      </c>
      <c r="C11" s="91">
        <v>59</v>
      </c>
      <c r="D11" s="91">
        <v>65</v>
      </c>
      <c r="E11" s="91">
        <v>30</v>
      </c>
      <c r="F11" s="91">
        <v>31</v>
      </c>
      <c r="G11" s="91">
        <f t="shared" si="0"/>
        <v>264</v>
      </c>
      <c r="H11" s="84" t="s">
        <v>27</v>
      </c>
    </row>
    <row r="12" spans="1:11" ht="30.75" customHeight="1">
      <c r="A12" s="46" t="s">
        <v>28</v>
      </c>
      <c r="B12" s="92">
        <v>85</v>
      </c>
      <c r="C12" s="92">
        <v>58</v>
      </c>
      <c r="D12" s="92">
        <v>59</v>
      </c>
      <c r="E12" s="92">
        <v>107</v>
      </c>
      <c r="F12" s="92">
        <v>24</v>
      </c>
      <c r="G12" s="92">
        <f t="shared" si="0"/>
        <v>333</v>
      </c>
      <c r="H12" s="47" t="s">
        <v>29</v>
      </c>
    </row>
    <row r="13" spans="1:11" ht="30.75" customHeight="1">
      <c r="A13" s="83" t="s">
        <v>30</v>
      </c>
      <c r="B13" s="91">
        <v>61</v>
      </c>
      <c r="C13" s="91">
        <v>40</v>
      </c>
      <c r="D13" s="91">
        <v>61</v>
      </c>
      <c r="E13" s="91">
        <v>111</v>
      </c>
      <c r="F13" s="91">
        <v>21</v>
      </c>
      <c r="G13" s="91">
        <f t="shared" si="0"/>
        <v>294</v>
      </c>
      <c r="H13" s="84" t="s">
        <v>31</v>
      </c>
    </row>
    <row r="14" spans="1:11" ht="30.75" customHeight="1">
      <c r="A14" s="46" t="s">
        <v>32</v>
      </c>
      <c r="B14" s="92">
        <v>83</v>
      </c>
      <c r="C14" s="92">
        <v>37</v>
      </c>
      <c r="D14" s="92">
        <v>28</v>
      </c>
      <c r="E14" s="92">
        <v>122</v>
      </c>
      <c r="F14" s="92">
        <v>12</v>
      </c>
      <c r="G14" s="92">
        <f t="shared" si="0"/>
        <v>282</v>
      </c>
      <c r="H14" s="47" t="s">
        <v>33</v>
      </c>
    </row>
    <row r="15" spans="1:11" ht="30.75" customHeight="1">
      <c r="A15" s="83" t="s">
        <v>34</v>
      </c>
      <c r="B15" s="91">
        <v>77</v>
      </c>
      <c r="C15" s="91">
        <v>63</v>
      </c>
      <c r="D15" s="91">
        <v>56</v>
      </c>
      <c r="E15" s="91">
        <v>124</v>
      </c>
      <c r="F15" s="91">
        <v>15</v>
      </c>
      <c r="G15" s="91">
        <f t="shared" si="0"/>
        <v>335</v>
      </c>
      <c r="H15" s="84" t="s">
        <v>35</v>
      </c>
    </row>
    <row r="16" spans="1:11" ht="30.75" customHeight="1">
      <c r="A16" s="46" t="s">
        <v>36</v>
      </c>
      <c r="B16" s="92">
        <v>78</v>
      </c>
      <c r="C16" s="92">
        <v>57</v>
      </c>
      <c r="D16" s="92">
        <v>48</v>
      </c>
      <c r="E16" s="92">
        <v>116</v>
      </c>
      <c r="F16" s="92">
        <v>24</v>
      </c>
      <c r="G16" s="92">
        <f t="shared" si="0"/>
        <v>323</v>
      </c>
      <c r="H16" s="47" t="s">
        <v>37</v>
      </c>
    </row>
    <row r="17" spans="1:8" ht="30.75" customHeight="1">
      <c r="A17" s="83" t="s">
        <v>38</v>
      </c>
      <c r="B17" s="91">
        <v>74</v>
      </c>
      <c r="C17" s="91">
        <v>63</v>
      </c>
      <c r="D17" s="91">
        <v>56</v>
      </c>
      <c r="E17" s="91">
        <v>111</v>
      </c>
      <c r="F17" s="91">
        <v>24</v>
      </c>
      <c r="G17" s="91">
        <f t="shared" si="0"/>
        <v>328</v>
      </c>
      <c r="H17" s="84" t="s">
        <v>39</v>
      </c>
    </row>
    <row r="18" spans="1:8" ht="30.75" customHeight="1">
      <c r="A18" s="46" t="s">
        <v>40</v>
      </c>
      <c r="B18" s="92">
        <v>70</v>
      </c>
      <c r="C18" s="92">
        <v>83</v>
      </c>
      <c r="D18" s="92">
        <v>56</v>
      </c>
      <c r="E18" s="92">
        <v>97</v>
      </c>
      <c r="F18" s="92">
        <v>11</v>
      </c>
      <c r="G18" s="92">
        <f t="shared" si="0"/>
        <v>317</v>
      </c>
      <c r="H18" s="47" t="s">
        <v>41</v>
      </c>
    </row>
    <row r="19" spans="1:8" ht="30.75" customHeight="1" thickBot="1">
      <c r="A19" s="93" t="s">
        <v>42</v>
      </c>
      <c r="B19" s="94">
        <v>70</v>
      </c>
      <c r="C19" s="94">
        <v>80</v>
      </c>
      <c r="D19" s="94">
        <v>45</v>
      </c>
      <c r="E19" s="94">
        <v>106</v>
      </c>
      <c r="F19" s="94">
        <v>15</v>
      </c>
      <c r="G19" s="94">
        <f t="shared" si="0"/>
        <v>316</v>
      </c>
      <c r="H19" s="95" t="s">
        <v>43</v>
      </c>
    </row>
    <row r="20" spans="1:8" ht="33" customHeight="1" thickBot="1">
      <c r="A20" s="80" t="s">
        <v>107</v>
      </c>
      <c r="B20" s="81">
        <f t="shared" ref="B20:F20" si="1">SUM(B8:B19)</f>
        <v>885</v>
      </c>
      <c r="C20" s="81">
        <f t="shared" si="1"/>
        <v>717</v>
      </c>
      <c r="D20" s="81">
        <f t="shared" si="1"/>
        <v>672</v>
      </c>
      <c r="E20" s="81">
        <f>SUM(E8:E19)</f>
        <v>1165</v>
      </c>
      <c r="F20" s="81">
        <f t="shared" si="1"/>
        <v>239</v>
      </c>
      <c r="G20" s="81">
        <f>SUM(G8:G19)</f>
        <v>3678</v>
      </c>
      <c r="H20" s="82" t="s">
        <v>14</v>
      </c>
    </row>
    <row r="21" spans="1:8" ht="36.75" customHeight="1">
      <c r="A21" s="167" t="s">
        <v>11</v>
      </c>
      <c r="B21" s="167"/>
      <c r="C21" s="167"/>
      <c r="D21" s="167"/>
      <c r="E21" s="167"/>
      <c r="F21" s="130" t="s">
        <v>89</v>
      </c>
      <c r="G21" s="130"/>
      <c r="H21" s="130"/>
    </row>
    <row r="22" spans="1:8" ht="36.75" customHeight="1">
      <c r="B22" s="9"/>
      <c r="C22" s="9"/>
      <c r="D22" s="9"/>
      <c r="E22" s="9"/>
      <c r="F22" s="9"/>
      <c r="G22" s="9"/>
      <c r="H22" s="9"/>
    </row>
    <row r="23" spans="1:8" ht="36.75" customHeight="1">
      <c r="B23" s="9"/>
      <c r="C23" s="9"/>
      <c r="D23" s="9"/>
      <c r="E23" s="9"/>
      <c r="F23" s="9"/>
      <c r="G23" s="9"/>
      <c r="H23" s="9"/>
    </row>
    <row r="32" spans="1:8" s="10" customFormat="1" ht="36.75" customHeight="1"/>
  </sheetData>
  <mergeCells count="8">
    <mergeCell ref="A21:E21"/>
    <mergeCell ref="A1:H1"/>
    <mergeCell ref="A2:H2"/>
    <mergeCell ref="A4:A7"/>
    <mergeCell ref="B4:G4"/>
    <mergeCell ref="H4:H7"/>
    <mergeCell ref="B5:G5"/>
    <mergeCell ref="F21:H21"/>
  </mergeCells>
  <printOptions horizontalCentered="1" verticalCentered="1"/>
  <pageMargins left="0.23622047244094499" right="0.23622047244094499" top="0.74803149606299202" bottom="0.74803149606299202" header="0.31496062992126" footer="0.31496062992126"/>
  <pageSetup paperSize="9" scale="71" orientation="landscape" r:id="rId1"/>
  <headerFooter>
    <oddFooter>&amp;C&amp;"Arial,Bold"&amp;14 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31"/>
  <sheetViews>
    <sheetView rightToLeft="1" view="pageBreakPreview" topLeftCell="B1" zoomScale="80" zoomScaleSheetLayoutView="80" workbookViewId="0">
      <selection activeCell="I21" sqref="I21"/>
    </sheetView>
  </sheetViews>
  <sheetFormatPr defaultColWidth="9.140625" defaultRowHeight="14.25"/>
  <cols>
    <col min="1" max="1" width="22.7109375" style="2" customWidth="1"/>
    <col min="2" max="2" width="25.85546875" style="2" customWidth="1"/>
    <col min="3" max="3" width="28.42578125" style="2" customWidth="1"/>
    <col min="4" max="4" width="28.28515625" style="2" customWidth="1"/>
    <col min="5" max="5" width="27.85546875" style="2" customWidth="1"/>
    <col min="6" max="6" width="23.7109375" style="2" customWidth="1"/>
    <col min="7" max="10" width="9.140625" style="2"/>
    <col min="11" max="11" width="9.85546875" style="2" bestFit="1" customWidth="1"/>
    <col min="12" max="23" width="9.140625" style="2"/>
    <col min="24" max="24" width="9.85546875" style="2" bestFit="1" customWidth="1"/>
    <col min="25" max="16384" width="9.140625" style="2"/>
  </cols>
  <sheetData>
    <row r="1" spans="1:6" ht="41.25" customHeight="1">
      <c r="A1" s="177" t="s">
        <v>146</v>
      </c>
      <c r="B1" s="177"/>
      <c r="C1" s="177"/>
      <c r="D1" s="177"/>
      <c r="E1" s="177"/>
      <c r="F1" s="177"/>
    </row>
    <row r="2" spans="1:6" ht="62.25" customHeight="1">
      <c r="A2" s="140" t="s">
        <v>148</v>
      </c>
      <c r="B2" s="140"/>
      <c r="C2" s="140"/>
      <c r="D2" s="140"/>
      <c r="E2" s="140"/>
      <c r="F2" s="140"/>
    </row>
    <row r="3" spans="1:6" ht="30.75" customHeight="1" thickBot="1">
      <c r="A3" s="16" t="s">
        <v>95</v>
      </c>
      <c r="B3" s="16"/>
      <c r="C3" s="16"/>
      <c r="D3" s="16"/>
      <c r="E3" s="14"/>
      <c r="F3" s="18" t="s">
        <v>96</v>
      </c>
    </row>
    <row r="4" spans="1:6" ht="30.75" customHeight="1">
      <c r="A4" s="178" t="s">
        <v>16</v>
      </c>
      <c r="B4" s="54" t="s">
        <v>100</v>
      </c>
      <c r="C4" s="54" t="s">
        <v>143</v>
      </c>
      <c r="D4" s="54" t="s">
        <v>144</v>
      </c>
      <c r="E4" s="103" t="s">
        <v>46</v>
      </c>
      <c r="F4" s="180" t="s">
        <v>18</v>
      </c>
    </row>
    <row r="5" spans="1:6" ht="45" customHeight="1" thickBot="1">
      <c r="A5" s="179"/>
      <c r="B5" s="55" t="s">
        <v>104</v>
      </c>
      <c r="C5" s="125" t="s">
        <v>147</v>
      </c>
      <c r="D5" s="55" t="s">
        <v>145</v>
      </c>
      <c r="E5" s="67" t="s">
        <v>14</v>
      </c>
      <c r="F5" s="181"/>
    </row>
    <row r="6" spans="1:6" ht="30" customHeight="1">
      <c r="A6" s="96" t="s">
        <v>20</v>
      </c>
      <c r="B6" s="98">
        <v>1442</v>
      </c>
      <c r="C6" s="85">
        <v>578</v>
      </c>
      <c r="D6" s="85">
        <v>135</v>
      </c>
      <c r="E6" s="129">
        <f t="shared" ref="E6:E17" si="0">SUM(B6:D6)</f>
        <v>2155</v>
      </c>
      <c r="F6" s="97" t="s">
        <v>21</v>
      </c>
    </row>
    <row r="7" spans="1:6" ht="30" customHeight="1">
      <c r="A7" s="83" t="s">
        <v>22</v>
      </c>
      <c r="B7" s="99">
        <v>862</v>
      </c>
      <c r="C7" s="100">
        <v>674</v>
      </c>
      <c r="D7" s="100">
        <v>153</v>
      </c>
      <c r="E7" s="91">
        <f t="shared" si="0"/>
        <v>1689</v>
      </c>
      <c r="F7" s="84" t="s">
        <v>23</v>
      </c>
    </row>
    <row r="8" spans="1:6" ht="30" customHeight="1">
      <c r="A8" s="46" t="s">
        <v>24</v>
      </c>
      <c r="B8" s="86">
        <v>151</v>
      </c>
      <c r="C8" s="87">
        <v>485</v>
      </c>
      <c r="D8" s="87">
        <v>255</v>
      </c>
      <c r="E8" s="52">
        <f t="shared" si="0"/>
        <v>891</v>
      </c>
      <c r="F8" s="47" t="s">
        <v>25</v>
      </c>
    </row>
    <row r="9" spans="1:6" ht="30" customHeight="1">
      <c r="A9" s="83" t="s">
        <v>26</v>
      </c>
      <c r="B9" s="99">
        <v>812</v>
      </c>
      <c r="C9" s="100">
        <v>781</v>
      </c>
      <c r="D9" s="100">
        <v>357</v>
      </c>
      <c r="E9" s="91">
        <f t="shared" si="0"/>
        <v>1950</v>
      </c>
      <c r="F9" s="84" t="s">
        <v>27</v>
      </c>
    </row>
    <row r="10" spans="1:6" ht="30" customHeight="1">
      <c r="A10" s="46" t="s">
        <v>28</v>
      </c>
      <c r="B10" s="86">
        <v>110</v>
      </c>
      <c r="C10" s="87">
        <v>184</v>
      </c>
      <c r="D10" s="87">
        <v>255</v>
      </c>
      <c r="E10" s="52">
        <f t="shared" si="0"/>
        <v>549</v>
      </c>
      <c r="F10" s="47" t="s">
        <v>29</v>
      </c>
    </row>
    <row r="11" spans="1:6" ht="30" customHeight="1">
      <c r="A11" s="83" t="s">
        <v>30</v>
      </c>
      <c r="B11" s="99">
        <v>172</v>
      </c>
      <c r="C11" s="100">
        <v>740</v>
      </c>
      <c r="D11" s="100">
        <v>460</v>
      </c>
      <c r="E11" s="91">
        <f t="shared" si="0"/>
        <v>1372</v>
      </c>
      <c r="F11" s="84" t="s">
        <v>31</v>
      </c>
    </row>
    <row r="12" spans="1:6" ht="30" customHeight="1">
      <c r="A12" s="46" t="s">
        <v>32</v>
      </c>
      <c r="B12" s="86">
        <v>55</v>
      </c>
      <c r="C12" s="87">
        <v>0</v>
      </c>
      <c r="D12" s="87">
        <v>210</v>
      </c>
      <c r="E12" s="52">
        <f t="shared" si="0"/>
        <v>265</v>
      </c>
      <c r="F12" s="47" t="s">
        <v>33</v>
      </c>
    </row>
    <row r="13" spans="1:6" ht="30" customHeight="1">
      <c r="A13" s="83" t="s">
        <v>34</v>
      </c>
      <c r="B13" s="99">
        <v>173</v>
      </c>
      <c r="C13" s="100">
        <v>0</v>
      </c>
      <c r="D13" s="100">
        <v>0</v>
      </c>
      <c r="E13" s="91">
        <f t="shared" si="0"/>
        <v>173</v>
      </c>
      <c r="F13" s="84" t="s">
        <v>35</v>
      </c>
    </row>
    <row r="14" spans="1:6" ht="30" customHeight="1">
      <c r="A14" s="46" t="s">
        <v>36</v>
      </c>
      <c r="B14" s="86">
        <v>63</v>
      </c>
      <c r="C14" s="87">
        <v>87</v>
      </c>
      <c r="D14" s="87">
        <v>203</v>
      </c>
      <c r="E14" s="52">
        <f t="shared" si="0"/>
        <v>353</v>
      </c>
      <c r="F14" s="47" t="s">
        <v>37</v>
      </c>
    </row>
    <row r="15" spans="1:6" ht="30" customHeight="1">
      <c r="A15" s="83" t="s">
        <v>38</v>
      </c>
      <c r="B15" s="99">
        <v>401</v>
      </c>
      <c r="C15" s="100">
        <v>126</v>
      </c>
      <c r="D15" s="100">
        <v>275</v>
      </c>
      <c r="E15" s="91">
        <f t="shared" si="0"/>
        <v>802</v>
      </c>
      <c r="F15" s="84" t="s">
        <v>39</v>
      </c>
    </row>
    <row r="16" spans="1:6" ht="30" customHeight="1">
      <c r="A16" s="46" t="s">
        <v>40</v>
      </c>
      <c r="B16" s="86">
        <v>720</v>
      </c>
      <c r="C16" s="87">
        <v>263</v>
      </c>
      <c r="D16" s="87">
        <v>212</v>
      </c>
      <c r="E16" s="52">
        <f t="shared" si="0"/>
        <v>1195</v>
      </c>
      <c r="F16" s="47" t="s">
        <v>41</v>
      </c>
    </row>
    <row r="17" spans="1:6" ht="30" customHeight="1" thickBot="1">
      <c r="A17" s="93" t="s">
        <v>42</v>
      </c>
      <c r="B17" s="101">
        <v>1289</v>
      </c>
      <c r="C17" s="102">
        <v>383</v>
      </c>
      <c r="D17" s="102">
        <v>165</v>
      </c>
      <c r="E17" s="94">
        <f t="shared" si="0"/>
        <v>1837</v>
      </c>
      <c r="F17" s="95" t="s">
        <v>43</v>
      </c>
    </row>
    <row r="18" spans="1:6" ht="31.5" customHeight="1" thickBot="1">
      <c r="A18" s="80" t="s">
        <v>107</v>
      </c>
      <c r="B18" s="81">
        <f>SUM(B6:B17)</f>
        <v>6250</v>
      </c>
      <c r="C18" s="81">
        <f>SUM(C6:C17)</f>
        <v>4301</v>
      </c>
      <c r="D18" s="81">
        <f>SUM(D6:D17)</f>
        <v>2680</v>
      </c>
      <c r="E18" s="81">
        <f>SUM(E6:E17)</f>
        <v>13231</v>
      </c>
      <c r="F18" s="82" t="s">
        <v>14</v>
      </c>
    </row>
    <row r="19" spans="1:6" ht="35.25" customHeight="1">
      <c r="A19" s="167" t="s">
        <v>11</v>
      </c>
      <c r="B19" s="167"/>
      <c r="C19" s="26"/>
      <c r="D19" s="26"/>
      <c r="E19" s="182" t="s">
        <v>90</v>
      </c>
      <c r="F19" s="182"/>
    </row>
    <row r="20" spans="1:6" ht="21.75" customHeight="1">
      <c r="A20" s="7"/>
      <c r="B20" s="7"/>
      <c r="C20" s="7"/>
      <c r="D20" s="7"/>
      <c r="E20" s="8"/>
      <c r="F20" s="8"/>
    </row>
    <row r="21" spans="1:6" ht="51" customHeight="1">
      <c r="E21" s="9"/>
      <c r="F21" s="9"/>
    </row>
    <row r="22" spans="1:6" ht="30" customHeight="1">
      <c r="E22" s="9"/>
      <c r="F22" s="9"/>
    </row>
    <row r="23" spans="1:6" ht="17.25" customHeight="1"/>
    <row r="31" spans="1:6" s="10" customFormat="1" ht="15"/>
  </sheetData>
  <mergeCells count="6">
    <mergeCell ref="A1:F1"/>
    <mergeCell ref="A2:F2"/>
    <mergeCell ref="A4:A5"/>
    <mergeCell ref="F4:F5"/>
    <mergeCell ref="A19:B19"/>
    <mergeCell ref="E19:F19"/>
  </mergeCells>
  <printOptions horizontalCentered="1" verticalCentered="1"/>
  <pageMargins left="0.23622047244094499" right="0.23622047244094499" top="0.74803149606299202" bottom="0.74803149606299202" header="0.31496062992126" footer="0.31496062992126"/>
  <pageSetup paperSize="9" scale="77" orientation="landscape" r:id="rId1"/>
  <headerFooter>
    <oddFooter>&amp;C&amp;"Arial,Bold"&amp;14 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P10"/>
  <sheetViews>
    <sheetView rightToLeft="1" view="pageBreakPreview" zoomScale="80" zoomScaleSheetLayoutView="80" workbookViewId="0">
      <selection activeCell="F16" sqref="F16"/>
    </sheetView>
  </sheetViews>
  <sheetFormatPr defaultColWidth="8.7109375" defaultRowHeight="14.25"/>
  <cols>
    <col min="1" max="1" width="12.28515625" style="2" customWidth="1"/>
    <col min="2" max="2" width="10.140625" style="2" customWidth="1"/>
    <col min="3" max="3" width="18.7109375" style="2" customWidth="1"/>
    <col min="4" max="4" width="19.85546875" style="2" customWidth="1"/>
    <col min="5" max="5" width="18.7109375" style="2" customWidth="1"/>
    <col min="6" max="6" width="31.85546875" style="2" customWidth="1"/>
    <col min="7" max="7" width="8.7109375" style="2"/>
    <col min="8" max="8" width="8.7109375" style="2" customWidth="1"/>
    <col min="9" max="12" width="8.7109375" style="2"/>
    <col min="13" max="13" width="8.7109375" style="2" customWidth="1"/>
    <col min="14" max="14" width="14.28515625" style="2" customWidth="1"/>
    <col min="15" max="16384" width="8.7109375" style="2"/>
  </cols>
  <sheetData>
    <row r="1" spans="1:16" ht="29.25" customHeight="1">
      <c r="A1" s="185" t="s">
        <v>132</v>
      </c>
      <c r="B1" s="185"/>
      <c r="C1" s="185"/>
      <c r="D1" s="185"/>
      <c r="E1" s="185"/>
      <c r="F1" s="185"/>
    </row>
    <row r="2" spans="1:16" ht="44.25" customHeight="1">
      <c r="A2" s="186" t="s">
        <v>133</v>
      </c>
      <c r="B2" s="186"/>
      <c r="C2" s="186"/>
      <c r="D2" s="186"/>
      <c r="E2" s="186"/>
      <c r="F2" s="186"/>
    </row>
    <row r="3" spans="1:16" ht="21.6" customHeight="1" thickBot="1">
      <c r="A3" s="16" t="s">
        <v>83</v>
      </c>
      <c r="B3" s="21"/>
      <c r="C3" s="21"/>
      <c r="D3" s="21"/>
      <c r="E3" s="21"/>
      <c r="F3" s="16" t="s">
        <v>84</v>
      </c>
      <c r="H3" s="1"/>
      <c r="I3" s="1"/>
      <c r="J3" s="1"/>
      <c r="K3" s="1"/>
      <c r="N3" s="1"/>
      <c r="O3" s="1"/>
      <c r="P3" s="1"/>
    </row>
    <row r="4" spans="1:16" ht="33.6" customHeight="1">
      <c r="A4" s="187" t="s">
        <v>0</v>
      </c>
      <c r="B4" s="187"/>
      <c r="C4" s="104" t="s">
        <v>44</v>
      </c>
      <c r="D4" s="104" t="s">
        <v>45</v>
      </c>
      <c r="E4" s="104" t="s">
        <v>46</v>
      </c>
      <c r="F4" s="189" t="s">
        <v>2</v>
      </c>
      <c r="H4" s="24"/>
    </row>
    <row r="5" spans="1:16" ht="30" customHeight="1" thickBot="1">
      <c r="A5" s="188"/>
      <c r="B5" s="188"/>
      <c r="C5" s="67" t="s">
        <v>47</v>
      </c>
      <c r="D5" s="67" t="s">
        <v>48</v>
      </c>
      <c r="E5" s="67" t="s">
        <v>14</v>
      </c>
      <c r="F5" s="190"/>
      <c r="H5" s="24"/>
    </row>
    <row r="6" spans="1:16" ht="45" customHeight="1">
      <c r="A6" s="191" t="s">
        <v>49</v>
      </c>
      <c r="B6" s="191"/>
      <c r="C6" s="107">
        <v>119</v>
      </c>
      <c r="D6" s="107">
        <v>20</v>
      </c>
      <c r="E6" s="107">
        <f>SUM(C6:D6)</f>
        <v>139</v>
      </c>
      <c r="F6" s="108" t="s">
        <v>50</v>
      </c>
      <c r="G6" s="8"/>
      <c r="H6" s="24"/>
    </row>
    <row r="7" spans="1:16" ht="45" customHeight="1">
      <c r="A7" s="192" t="s">
        <v>149</v>
      </c>
      <c r="B7" s="192"/>
      <c r="C7" s="58">
        <v>706</v>
      </c>
      <c r="D7" s="58">
        <v>40</v>
      </c>
      <c r="E7" s="58">
        <f>SUM(C7:D7)</f>
        <v>746</v>
      </c>
      <c r="F7" s="112" t="s">
        <v>140</v>
      </c>
      <c r="H7" s="1"/>
      <c r="I7" s="1"/>
      <c r="J7" s="1"/>
      <c r="K7" s="1"/>
    </row>
    <row r="8" spans="1:16" ht="45" customHeight="1" thickBot="1">
      <c r="A8" s="183" t="s">
        <v>51</v>
      </c>
      <c r="B8" s="183"/>
      <c r="C8" s="109">
        <v>428</v>
      </c>
      <c r="D8" s="109">
        <v>168</v>
      </c>
      <c r="E8" s="110">
        <f>SUM(C8:D8)</f>
        <v>596</v>
      </c>
      <c r="F8" s="111" t="s">
        <v>52</v>
      </c>
    </row>
    <row r="9" spans="1:16" ht="45" customHeight="1" thickBot="1">
      <c r="A9" s="184" t="s">
        <v>46</v>
      </c>
      <c r="B9" s="184"/>
      <c r="C9" s="105">
        <f>SUM(C6:C8)</f>
        <v>1253</v>
      </c>
      <c r="D9" s="105">
        <f>SUM(D6:D8)</f>
        <v>228</v>
      </c>
      <c r="E9" s="105">
        <f>SUM(C9:D9)</f>
        <v>1481</v>
      </c>
      <c r="F9" s="106" t="s">
        <v>14</v>
      </c>
      <c r="J9" s="37"/>
      <c r="K9" s="37"/>
      <c r="L9" s="37"/>
      <c r="M9" s="38"/>
      <c r="N9" s="38"/>
      <c r="O9" s="38"/>
    </row>
    <row r="10" spans="1:16" ht="35.1" customHeight="1">
      <c r="A10" s="167" t="s">
        <v>15</v>
      </c>
      <c r="B10" s="167"/>
      <c r="C10" s="167"/>
      <c r="D10" s="8"/>
      <c r="E10" s="193" t="s">
        <v>89</v>
      </c>
      <c r="F10" s="193"/>
      <c r="J10" s="38"/>
      <c r="K10" s="38"/>
      <c r="L10" s="38"/>
      <c r="M10" s="38"/>
      <c r="N10" s="38"/>
      <c r="O10" s="38"/>
    </row>
  </sheetData>
  <mergeCells count="10">
    <mergeCell ref="A8:B8"/>
    <mergeCell ref="A9:B9"/>
    <mergeCell ref="A10:C10"/>
    <mergeCell ref="A1:F1"/>
    <mergeCell ref="A2:F2"/>
    <mergeCell ref="A4:B5"/>
    <mergeCell ref="F4:F5"/>
    <mergeCell ref="A6:B6"/>
    <mergeCell ref="A7:B7"/>
    <mergeCell ref="E10:F10"/>
  </mergeCells>
  <printOptions horizontalCentered="1" verticalCentered="1"/>
  <pageMargins left="0.23622047244094499" right="0.23622047244094499" top="0.74803149606299202" bottom="0.74803149606299202" header="0.31496062992126" footer="0.31496062992126"/>
  <pageSetup paperSize="9" scale="85" orientation="portrait" r:id="rId1"/>
  <headerFooter>
    <oddFooter>&amp;C&amp;"Arial,Bold"&amp;14 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16"/>
  <sheetViews>
    <sheetView rightToLeft="1" view="pageBreakPreview" zoomScale="80" zoomScaleSheetLayoutView="80" workbookViewId="0">
      <selection activeCell="C25" sqref="C25"/>
    </sheetView>
  </sheetViews>
  <sheetFormatPr defaultColWidth="8.7109375" defaultRowHeight="15"/>
  <cols>
    <col min="1" max="1" width="28.140625" style="1" customWidth="1"/>
    <col min="2" max="2" width="21.5703125" style="1" customWidth="1"/>
    <col min="3" max="3" width="23.85546875" style="1" customWidth="1"/>
    <col min="4" max="4" width="25.5703125" style="1" customWidth="1"/>
    <col min="5" max="5" width="31" style="1" customWidth="1"/>
    <col min="6" max="16384" width="8.7109375" style="1"/>
  </cols>
  <sheetData>
    <row r="1" spans="1:11" ht="24.75" customHeight="1">
      <c r="A1" s="131" t="s">
        <v>134</v>
      </c>
      <c r="B1" s="131"/>
      <c r="C1" s="131"/>
      <c r="D1" s="131"/>
      <c r="E1" s="131"/>
    </row>
    <row r="2" spans="1:11" ht="33.75" customHeight="1">
      <c r="A2" s="132" t="s">
        <v>135</v>
      </c>
      <c r="B2" s="132"/>
      <c r="C2" s="132"/>
      <c r="D2" s="132"/>
      <c r="E2" s="132"/>
    </row>
    <row r="3" spans="1:11" ht="30" customHeight="1" thickBot="1">
      <c r="A3" s="133" t="s">
        <v>120</v>
      </c>
      <c r="B3" s="133"/>
      <c r="C3" s="22"/>
      <c r="D3" s="22"/>
      <c r="E3" s="23" t="s">
        <v>85</v>
      </c>
    </row>
    <row r="4" spans="1:11" ht="30" customHeight="1">
      <c r="A4" s="134" t="s">
        <v>53</v>
      </c>
      <c r="B4" s="113" t="s">
        <v>44</v>
      </c>
      <c r="C4" s="113" t="s">
        <v>45</v>
      </c>
      <c r="D4" s="113" t="s">
        <v>46</v>
      </c>
      <c r="E4" s="136" t="s">
        <v>54</v>
      </c>
    </row>
    <row r="5" spans="1:11" ht="30" customHeight="1" thickBot="1">
      <c r="A5" s="135"/>
      <c r="B5" s="114" t="s">
        <v>47</v>
      </c>
      <c r="C5" s="114" t="s">
        <v>48</v>
      </c>
      <c r="D5" s="114" t="s">
        <v>14</v>
      </c>
      <c r="E5" s="137"/>
    </row>
    <row r="6" spans="1:11" ht="30.75" customHeight="1">
      <c r="A6" s="118" t="s">
        <v>55</v>
      </c>
      <c r="B6" s="119">
        <v>53</v>
      </c>
      <c r="C6" s="119">
        <v>4</v>
      </c>
      <c r="D6" s="119">
        <f>SUM(B6:C6)</f>
        <v>57</v>
      </c>
      <c r="E6" s="120" t="s">
        <v>56</v>
      </c>
      <c r="G6" s="11"/>
      <c r="H6" s="12"/>
      <c r="I6" s="12"/>
      <c r="J6" s="12"/>
      <c r="K6" s="13"/>
    </row>
    <row r="7" spans="1:11" ht="30.75" customHeight="1">
      <c r="A7" s="121" t="s">
        <v>150</v>
      </c>
      <c r="B7" s="122">
        <v>213</v>
      </c>
      <c r="C7" s="122">
        <v>6</v>
      </c>
      <c r="D7" s="123">
        <f t="shared" ref="D7:D14" si="0">SUM(B7:C7)</f>
        <v>219</v>
      </c>
      <c r="E7" s="124" t="s">
        <v>57</v>
      </c>
    </row>
    <row r="8" spans="1:11" ht="30.75" customHeight="1">
      <c r="A8" s="118" t="s">
        <v>58</v>
      </c>
      <c r="B8" s="119">
        <v>73</v>
      </c>
      <c r="C8" s="119">
        <v>11</v>
      </c>
      <c r="D8" s="119">
        <f t="shared" si="0"/>
        <v>84</v>
      </c>
      <c r="E8" s="120" t="s">
        <v>152</v>
      </c>
    </row>
    <row r="9" spans="1:11" ht="30.75" customHeight="1">
      <c r="A9" s="121" t="s">
        <v>59</v>
      </c>
      <c r="B9" s="122">
        <v>406</v>
      </c>
      <c r="C9" s="122">
        <v>31</v>
      </c>
      <c r="D9" s="123">
        <f t="shared" si="0"/>
        <v>437</v>
      </c>
      <c r="E9" s="124" t="s">
        <v>60</v>
      </c>
    </row>
    <row r="10" spans="1:11" ht="30.75" customHeight="1">
      <c r="A10" s="118" t="s">
        <v>61</v>
      </c>
      <c r="B10" s="119">
        <v>71</v>
      </c>
      <c r="C10" s="119">
        <v>30</v>
      </c>
      <c r="D10" s="119">
        <f t="shared" si="0"/>
        <v>101</v>
      </c>
      <c r="E10" s="120" t="s">
        <v>62</v>
      </c>
    </row>
    <row r="11" spans="1:11" ht="30.75" customHeight="1">
      <c r="A11" s="121" t="s">
        <v>63</v>
      </c>
      <c r="B11" s="122">
        <v>407</v>
      </c>
      <c r="C11" s="122">
        <v>136</v>
      </c>
      <c r="D11" s="123">
        <f t="shared" si="0"/>
        <v>543</v>
      </c>
      <c r="E11" s="124" t="s">
        <v>64</v>
      </c>
    </row>
    <row r="12" spans="1:11" ht="30.75" customHeight="1">
      <c r="A12" s="118" t="s">
        <v>65</v>
      </c>
      <c r="B12" s="119">
        <v>2</v>
      </c>
      <c r="C12" s="119">
        <v>1</v>
      </c>
      <c r="D12" s="119">
        <f t="shared" si="0"/>
        <v>3</v>
      </c>
      <c r="E12" s="120" t="s">
        <v>66</v>
      </c>
    </row>
    <row r="13" spans="1:11" ht="30.75" customHeight="1">
      <c r="A13" s="121" t="s">
        <v>67</v>
      </c>
      <c r="B13" s="122">
        <v>27</v>
      </c>
      <c r="C13" s="122">
        <v>9</v>
      </c>
      <c r="D13" s="123">
        <f t="shared" si="0"/>
        <v>36</v>
      </c>
      <c r="E13" s="124" t="s">
        <v>68</v>
      </c>
    </row>
    <row r="14" spans="1:11" ht="30.75" customHeight="1" thickBot="1">
      <c r="A14" s="118" t="s">
        <v>69</v>
      </c>
      <c r="B14" s="119">
        <v>1</v>
      </c>
      <c r="C14" s="119">
        <v>0</v>
      </c>
      <c r="D14" s="119">
        <f t="shared" si="0"/>
        <v>1</v>
      </c>
      <c r="E14" s="120" t="s">
        <v>70</v>
      </c>
    </row>
    <row r="15" spans="1:11" ht="30" customHeight="1" thickBot="1">
      <c r="A15" s="115" t="s">
        <v>46</v>
      </c>
      <c r="B15" s="116">
        <f>SUM(B6:B14)</f>
        <v>1253</v>
      </c>
      <c r="C15" s="116">
        <f>SUM(C6:C14)</f>
        <v>228</v>
      </c>
      <c r="D15" s="116">
        <f t="shared" ref="D15" si="1">SUM(B15:C15)</f>
        <v>1481</v>
      </c>
      <c r="E15" s="117" t="s">
        <v>14</v>
      </c>
    </row>
    <row r="16" spans="1:11" s="2" customFormat="1" ht="27" customHeight="1">
      <c r="A16" s="7" t="s">
        <v>15</v>
      </c>
      <c r="B16" s="7"/>
      <c r="C16" s="130" t="s">
        <v>89</v>
      </c>
      <c r="D16" s="130"/>
      <c r="E16" s="130"/>
      <c r="F16" s="3"/>
    </row>
  </sheetData>
  <mergeCells count="6">
    <mergeCell ref="C16:E16"/>
    <mergeCell ref="A1:E1"/>
    <mergeCell ref="A2:E2"/>
    <mergeCell ref="A3:B3"/>
    <mergeCell ref="A4:A5"/>
    <mergeCell ref="E4:E5"/>
  </mergeCells>
  <printOptions horizontalCentered="1" verticalCentered="1"/>
  <pageMargins left="0.23622047244094499" right="0.23622047244094499" top="0.74803149606299202" bottom="0.74803149606299202" header="0.31496062992126" footer="0.31496062992126"/>
  <pageSetup paperSize="9" scale="95" orientation="landscape" r:id="rId1"/>
  <headerFooter>
    <oddFooter>&amp;C&amp;"Arial,Bold"&amp;14 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sheetPr>
  <dimension ref="A1:C8"/>
  <sheetViews>
    <sheetView rightToLeft="1" view="pageBreakPreview" zoomScale="80" zoomScaleSheetLayoutView="80" workbookViewId="0">
      <selection activeCell="F24" sqref="F24"/>
    </sheetView>
  </sheetViews>
  <sheetFormatPr defaultColWidth="8.7109375" defaultRowHeight="15"/>
  <cols>
    <col min="1" max="1" width="43.28515625" style="1" customWidth="1"/>
    <col min="2" max="2" width="55.42578125" style="1" customWidth="1"/>
    <col min="3" max="3" width="40.42578125" style="1" customWidth="1"/>
    <col min="4" max="4" width="8.7109375" style="1"/>
    <col min="5" max="5" width="8" style="1" customWidth="1"/>
    <col min="6" max="6" width="10.85546875" style="1" customWidth="1"/>
    <col min="7" max="16384" width="8.7109375" style="1"/>
  </cols>
  <sheetData>
    <row r="1" spans="1:3" ht="36" customHeight="1">
      <c r="A1" s="161" t="s">
        <v>121</v>
      </c>
      <c r="B1" s="161"/>
      <c r="C1" s="161"/>
    </row>
    <row r="2" spans="1:3" ht="38.1" customHeight="1">
      <c r="A2" s="161" t="s">
        <v>122</v>
      </c>
      <c r="B2" s="161"/>
      <c r="C2" s="161"/>
    </row>
    <row r="3" spans="1:3" ht="21" customHeight="1" thickBot="1">
      <c r="A3" s="19" t="s">
        <v>99</v>
      </c>
      <c r="B3" s="20"/>
      <c r="C3" s="19" t="s">
        <v>82</v>
      </c>
    </row>
    <row r="4" spans="1:3" ht="30" customHeight="1">
      <c r="A4" s="194" t="s">
        <v>111</v>
      </c>
      <c r="B4" s="27" t="s">
        <v>112</v>
      </c>
      <c r="C4" s="196" t="s">
        <v>116</v>
      </c>
    </row>
    <row r="5" spans="1:3" ht="30" customHeight="1" thickBot="1">
      <c r="A5" s="195"/>
      <c r="B5" s="28" t="s">
        <v>12</v>
      </c>
      <c r="C5" s="197"/>
    </row>
    <row r="6" spans="1:3" ht="30" customHeight="1" thickBot="1">
      <c r="A6" s="31" t="s">
        <v>115</v>
      </c>
      <c r="B6" s="33"/>
      <c r="C6" s="29" t="s">
        <v>113</v>
      </c>
    </row>
    <row r="7" spans="1:3" ht="28.5" customHeight="1" thickBot="1">
      <c r="A7" s="30" t="s">
        <v>141</v>
      </c>
      <c r="B7" s="34"/>
      <c r="C7" s="30" t="s">
        <v>14</v>
      </c>
    </row>
    <row r="8" spans="1:3" ht="15.75">
      <c r="A8" s="6" t="s">
        <v>11</v>
      </c>
      <c r="B8" s="198" t="s">
        <v>89</v>
      </c>
      <c r="C8" s="198"/>
    </row>
  </sheetData>
  <mergeCells count="5">
    <mergeCell ref="A1:C1"/>
    <mergeCell ref="A2:C2"/>
    <mergeCell ref="A4:A5"/>
    <mergeCell ref="C4:C5"/>
    <mergeCell ref="B8:C8"/>
  </mergeCells>
  <printOptions horizontalCentered="1" verticalCentered="1"/>
  <pageMargins left="0.23622047244094499" right="0.23622047244094499" top="0.74803149606299202" bottom="0.74803149606299202" header="0.31496062992126" footer="0.31496062992126"/>
  <pageSetup paperSize="9" scale="70" orientation="portrait" r:id="rId1"/>
  <headerFooter>
    <oddFooter>&amp;C&amp;"Arial,Bold"&amp;14 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ج12ص19</vt:lpstr>
      <vt:lpstr>ج13ص20 </vt:lpstr>
      <vt:lpstr>ج14 ص 21</vt:lpstr>
      <vt:lpstr>ج15 ص22</vt:lpstr>
      <vt:lpstr>ج16 ص23</vt:lpstr>
      <vt:lpstr>ج17 ص24</vt:lpstr>
      <vt:lpstr>ج14ص22</vt:lpstr>
      <vt:lpstr>ج12ص19!Print_Area</vt:lpstr>
      <vt:lpstr>'ج13ص20 '!Print_Area</vt:lpstr>
      <vt:lpstr>'ج14 ص 21'!Print_Area</vt:lpstr>
      <vt:lpstr>ج14ص22!Print_Area</vt:lpstr>
      <vt:lpstr>'ج15 ص22'!Print_Area</vt:lpstr>
      <vt:lpstr>'ج16 ص23'!Print_Area</vt:lpstr>
      <vt:lpstr>'ج17 ص24'!Print_Area</vt:lpstr>
    </vt:vector>
  </TitlesOfParts>
  <Company>SACC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user</cp:lastModifiedBy>
  <cp:lastPrinted>2026-05-07T05:59:46Z</cp:lastPrinted>
  <dcterms:created xsi:type="dcterms:W3CDTF">2020-05-19T11:54:42Z</dcterms:created>
  <dcterms:modified xsi:type="dcterms:W3CDTF">2026-07-19T05:58:50Z</dcterms:modified>
</cp:coreProperties>
</file>